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E:\3.- MIS DOCUMENTOS 2026 SFP\1.-  TRIMESTRALES\3.- Edo. Analitico mar  2026\CONAC\"/>
    </mc:Choice>
  </mc:AlternateContent>
  <xr:revisionPtr revIDLastSave="0" documentId="8_{A2C33775-CBB0-416C-B3B6-3B6CA99701A4}" xr6:coauthVersionLast="47" xr6:coauthVersionMax="47" xr10:uidLastSave="{00000000-0000-0000-0000-000000000000}"/>
  <bookViews>
    <workbookView xWindow="-120" yWindow="-120" windowWidth="24240" windowHeight="13020" xr2:uid="{35563CFE-6A1A-4549-9D52-AA466776212B}"/>
  </bookViews>
  <sheets>
    <sheet name="Programa Presupuestario" sheetId="1" r:id="rId1"/>
  </sheets>
  <definedNames>
    <definedName name="_xlnm._FilterDatabase" localSheetId="0" hidden="1">'Programa Presupuestario'!$B$3:$K$226</definedName>
    <definedName name="aprobadoperiodo">#REF!</definedName>
    <definedName name="_xlnm.Print_Area" localSheetId="0">'Programa Presupuestario'!$B$1:$I$228</definedName>
    <definedName name="modificadoperiodo">#REF!</definedName>
    <definedName name="_xlnm.Print_Titles" localSheetId="0">'Programa Presupuestario'!$1:$7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R9" i="1" l="1"/>
  <c r="Q9" i="1"/>
  <c r="P9" i="1"/>
  <c r="O9" i="1"/>
  <c r="N9" i="1"/>
  <c r="M9" i="1"/>
  <c r="R10" i="1" l="1"/>
  <c r="M10" i="1"/>
  <c r="N10" i="1"/>
  <c r="O10" i="1"/>
  <c r="P10" i="1"/>
  <c r="Q10" i="1"/>
</calcChain>
</file>

<file path=xl/sharedStrings.xml><?xml version="1.0" encoding="utf-8"?>
<sst xmlns="http://schemas.openxmlformats.org/spreadsheetml/2006/main" count="455" uniqueCount="117">
  <si>
    <t>GOBIERNO DEL ESTADO DE QUINTANA ROO</t>
  </si>
  <si>
    <t>APLICACIÓN DE RECURSOS EN PROGRAMAS Y PROYECTOS DE INVERSIÓN</t>
  </si>
  <si>
    <t>(Cifras en Pesos)</t>
  </si>
  <si>
    <t>Nomenclatura</t>
  </si>
  <si>
    <t>Concepto</t>
  </si>
  <si>
    <t>Aprobado</t>
  </si>
  <si>
    <t>Ampliaciones /Reducciones</t>
  </si>
  <si>
    <t>Modificado</t>
  </si>
  <si>
    <t>Devengado</t>
  </si>
  <si>
    <t>Pagado</t>
  </si>
  <si>
    <t>Subejercicio</t>
  </si>
  <si>
    <t>Dependencia</t>
  </si>
  <si>
    <t xml:space="preserve">Secretaría de Obras Públicas                                                                                                                          </t>
  </si>
  <si>
    <t>Programa Presupuestario</t>
  </si>
  <si>
    <t>Infraestructura para el Bienestar Social</t>
  </si>
  <si>
    <t>Componente</t>
  </si>
  <si>
    <t>Obras de infraestructura social entregadas.</t>
  </si>
  <si>
    <t>Origen Financiamiento</t>
  </si>
  <si>
    <t>Fondo General de Participaciones (FGP) 2025</t>
  </si>
  <si>
    <t>Fondo de Fiscalización y Recaudación (FOFIR) 2025</t>
  </si>
  <si>
    <t>Fondo de Impuesto Sobre la Renta (FISR) 2025</t>
  </si>
  <si>
    <t>Recursos de Libre Disposición de Origen Estatal 2026</t>
  </si>
  <si>
    <t>Fondo General de Participaciones (FGP) 2026</t>
  </si>
  <si>
    <t>Participaciones de Gasolina y Diesel (PGD) 2026</t>
  </si>
  <si>
    <t>Incentivos derivados de la Colaboración Fiscal 2026</t>
  </si>
  <si>
    <t>Fortalecimiento Institucional</t>
  </si>
  <si>
    <t>250438 Construcción de módulo sanitario del Palacio de Gobierno Estatal, en la localidad de Chetumal, en el municipio de Othón P. Blanco, Quintana roo.</t>
  </si>
  <si>
    <t>250446 Construcción de infraestructura deportiva en el parque la Guadalupana Zona Continental, en la localidad Zona Urbana Ejido Isla Mujeres, en el municipio de Isla Mujeres.</t>
  </si>
  <si>
    <t>250457 Rehabilitación de módulos sanitarios de la Secretaría de Obras Públicas, en la localidad de Chetumal, en el municipio de Othón P. Blanco.</t>
  </si>
  <si>
    <t>Infraestructura Educativa para transformar Nivel Básico.</t>
  </si>
  <si>
    <t xml:space="preserve">250431 Construcción de domo estructura específica (I) en la escuela Primaria General Xaman-ha, en la localidad de Playa del Carmen, en el municipio de Playa del Carmen.
</t>
  </si>
  <si>
    <t>250436 Construcción de domo ligero en la escuela Primaria General Año Internacional del Niño, en la localidad de Cancún, municipio de Benito Juárez.</t>
  </si>
  <si>
    <t>Infraestructura para el Bienestar Económico</t>
  </si>
  <si>
    <t>Obras de infraestructura economica entregadas.</t>
  </si>
  <si>
    <t>250439 Rehabilitación del camino de Trapich a Canzepchén del km 0+000 al km 1+500, en la localidad de Trapich, en el municipio de Felipe Carrillo Puerto.</t>
  </si>
  <si>
    <t>250415 Rehabilitación de la carretera Altos de Sevilla - Huatusco en el km 3+820 en la localidad de Río Escondido, municipio de Bacalar, Quintana Roo.</t>
  </si>
  <si>
    <t>-	Fondo para la Atención de Desastres Naturales (FADEN) 2025</t>
  </si>
  <si>
    <t xml:space="preserve">Secretaría de Turismo                                                                                                                                 </t>
  </si>
  <si>
    <t>Infraestructura Turística</t>
  </si>
  <si>
    <t>Obras de Infraestructura y equipamiento turistico promovidas</t>
  </si>
  <si>
    <t>Asistencia Tecnica en Proyectos turisticos entregada a los Ayuntamientos</t>
  </si>
  <si>
    <t>Infraestructura para el Fortalecimiento a la Actividad Turistica en el Estado de Quintana Roo rehabilitada.</t>
  </si>
  <si>
    <t>Cumplimiento de obligaciones contractuales por servicios de mantenimiento, conservación y modernización de infraestructura turística del Centro Integralmente Planeado (CIP) Cancún y del Proyecto Turístico Integral (PTI) Cozumel.</t>
  </si>
  <si>
    <t>Recursos de Libre Disposición de Origen Estatal 2025</t>
  </si>
  <si>
    <t xml:space="preserve">Secretaría de Desarrollo Económico                                                                                                                    </t>
  </si>
  <si>
    <t>Infraestructura Económica para la Diversificación Productiva</t>
  </si>
  <si>
    <t>Programa de Incentivos para la Construccion de Naves Industriales implementado</t>
  </si>
  <si>
    <t>250371 Elaboración de Estudio de Análisis costo-beneficio para el Recinto Fiscalizado en el Aeropuerto Internacional de Chetumal en la ciudad de Chetumal, municipio de Othón P. Blanco.</t>
  </si>
  <si>
    <t>250372 Elaboración de Estudio de Demanda para el Recinto Fiscalizado en el Aeropuerto Internacional de Chetumal en la ciudad de Chetumal, municipio de Othón P. Blanco.</t>
  </si>
  <si>
    <t>250373 Elaboración de Estudio de Factibilidad Económica y Evaluación Financiera para el Recinto Fiscalizado en el Aeropuerto Internacional de Chetumal en la ciudad de Chetumal, municipio de Othón P. Blanco.</t>
  </si>
  <si>
    <t>Apoyo a empresas a traves de factoraje financiero otorgado.</t>
  </si>
  <si>
    <t xml:space="preserve">Secretaría de Bienestar                                                                                                                               </t>
  </si>
  <si>
    <t>Espacios de Servicios Comunitarios.</t>
  </si>
  <si>
    <t>Espacios Publicos construidos</t>
  </si>
  <si>
    <t xml:space="preserve">Instituto de Infraestructura Física Educativa del Estado de Quintana Roo                                                                              </t>
  </si>
  <si>
    <t>Infraestructura Educativa Entregada en el nivel basico</t>
  </si>
  <si>
    <t>Incentivos derivados de la Colaboración Fiscal 2025</t>
  </si>
  <si>
    <t>Fondo de Impuesto Sobre la Renta (FISR) 2026</t>
  </si>
  <si>
    <t>Fondo de Aportaciones Múltiples (FAM Básico) 2026</t>
  </si>
  <si>
    <t>- Rendimientos Financieros Generados del Fondo de Aportaciones Múltiples (FAM Básico) 2026</t>
  </si>
  <si>
    <t>Escuelas Publicas y Privadas en el Estado Certificadas</t>
  </si>
  <si>
    <t>Fideicomiso para la Infraestructura Educativa Básica 2026</t>
  </si>
  <si>
    <t>Proyectos de Infraestructura Física Educativa en el Estado de Quintana Roo en el módulo de Obra Pública</t>
  </si>
  <si>
    <t>260006 Construcción de domo y cancha deportiva en la escuela Primaria General 'Centenario de la Revolución Mexicana', en la localidad de Chetumal, en el municipio de Othón P. Blanco.</t>
  </si>
  <si>
    <t>Fondo de Aportaciones para el Fortalecimiento de las Entidades Federativas (FAFEF) 2026</t>
  </si>
  <si>
    <t>260007 Construcción de domo y cancha deportiva en la escuela Telesecundaria 'Ignacio Zaragoza', en la localidad de Cacao, en el municipio de Othón P. Blanco.</t>
  </si>
  <si>
    <t>260008 Construcción de domo y cancha deportiva en la escuela Telesecundaria 'Juan Lorenzo Loeza Rivera' en la localidad de Sabidos en el municipio de Othón P. Blanco.</t>
  </si>
  <si>
    <t>260031 Construcción de domo y espacio multiusos en la escuela Primaria Indígena 'Niños Héroes', en la localidad de Canzepchén, en el municipio de Felipe Carrillo Puerto.</t>
  </si>
  <si>
    <t>260015 Construcción de domo y cancha deportiva en la escuela Telesecundaria 'Felipe Ángeles Ramírez'  en la localidad de La Unión, en el municipio de Othón P. Blanco.</t>
  </si>
  <si>
    <t>260035 Construcción de domo y espacio multiusos, en la escuela Primaria General 'Josefa Ortíz de Domínguez', en la localidad de Raudales, en el municipio de Othón P. Blanco.</t>
  </si>
  <si>
    <t>260016 Construcción de domo y cancha deportiva en la escuela Telesecundaria 'Ignacio Herrera López', en la localidad de Reforma, en el municipio de Bacalar.</t>
  </si>
  <si>
    <t>260017 Construcción de domo y cancha deportiva en la escuela Secundaria Técnica No. 12 'Rafael E. Melgar', en la localidad de Álvaro Obregón, en el municipio de Othón P. Blanco.</t>
  </si>
  <si>
    <t>260018 Construcción de domo y espacio multiusos, en la escuela Primaria Indígena 'Emiliano Zapata', en la localidad de Tac-Chivo, en el municipio de Felipe Carrillo Puerto.</t>
  </si>
  <si>
    <t>260019 Construcción de domo en espacio deportivo y rehabilitación de cancha deportiva en la escuela Primaria General 'Mariano Matamoros', en la localidad de Tuzik, en el municipio de Felipe Carrillo Puerto.</t>
  </si>
  <si>
    <t>260032 Construcción de domo y cancha deportiva, en la escuela Primaria General 'Benito Juárez', en la localidad de Laguna Guerrero, en el municipio de Othón P. Blanco.</t>
  </si>
  <si>
    <t>260033 Construcción de domo y espacio multiusos en la escuela Primaria General 'Cuauhtemoc' , en la localidad de Arroyo Negro, en el municipio de Othón P. Blanco.</t>
  </si>
  <si>
    <t>260020 Gastos Indirectos del proyecto Construcción de domo y cancha deportiva en la escuela Primaria General 'Centenario de la Revolución Mexicana', en la localidad de Chetumal, en el municipio de Othón P. Blanco.</t>
  </si>
  <si>
    <t>260021 Gastos Indirectos del proyecto Construcción de domo y cancha deportiva en la escuela Telesecundaria 'Ignacio Zaragoza' en la localidad de Cacao, en el municipio de Othón P. Blanco.</t>
  </si>
  <si>
    <t>260022 Gastos Indirectos del proyecto Construcción de domo y cancha deportiva en la escuela Telesecundaria 'Juan Lorenzo Loeza Rivera' en la localidad de Sabidos en el municipio de Othón P. Blanco.</t>
  </si>
  <si>
    <t>260009 Construcción de domo y cancha deportiva en la escuela Telesecundaria 'Juan Bautista Vega', en la localidad de Chun-Yah, en el municipio de Felipe Carrillo Puerto.</t>
  </si>
  <si>
    <t>260023 Gastos Indirectos del proyecto Construcción de domo y cancha deportiva en la escuela Telesecundaria 'Juan Bautista Vega', en la localidad de Chun-Yah, en el municipio de Felipe Carrillo Puerto.</t>
  </si>
  <si>
    <t>260024 Gastos Indirectos del proyecto  Construcción de domo y cancha deportiva en la escuela Telesecundaria 'Felipe Ángeles Ramírez en la localidad de La Unión en el municipio de Othón P. Blanco."</t>
  </si>
  <si>
    <t>260025 Gastos Indirectos del proyecto Construcción de domo y cancha deportiva en la escuela Telesecundaria 'Ignacio Herrera López', en la localidad de Reforma, en el municipio de Bacalar.</t>
  </si>
  <si>
    <t>260026 Gastos Indirectos del proyecto  Construcción de domo y cancha deportiva en la escuela Secundaria Técnica No. 12 'Rafael E. Melgar', en la localidad de Álvaro Obregón, en el municipio de Othón P. Blanco.</t>
  </si>
  <si>
    <t>260027 Gastos Indirectos del proyecto Construcción de domo y espacio multiusos, en la escuela Primaria Indígena 'Emiliano Zapata' en la localidad de Tac-Chivo, en el municipio de Felipe Carrillo Puerto.</t>
  </si>
  <si>
    <t>260029 Construcción de domo y espacio multiusos, en la escuela Telesecundaria 'Manuel Vázquez Gil' en la localidad de San Ramón, en el municipio de Felipe Carrillo Puerto.</t>
  </si>
  <si>
    <t>260030 Gastos Indirectos del proyecto Construcción de domo y espacio multiusos, en la escuela Telesecundaria 'Manuel Vázquez Gil' en la localidad de San Ramón, en el municipio de Felipe Carrillo Puerto.</t>
  </si>
  <si>
    <t>260028 Gastos Indirectos del proyecto  Construcción de domo en espacio deportivo y rehabilitación de cancha deportiva en la escuela Primaria General 'Mariano Matamoros', en la localidad de Tuzik, en el municipio de Felipe Carrillo Puerto.</t>
  </si>
  <si>
    <t>260036 Gastos Indirectos del proyecto Construcción de domo y espacio multiusos en la escuela Primaria Indígena 'Niños Héroes', en la localidad de Canzepchén, en el municipio de Felipe Carrillo Puerto.</t>
  </si>
  <si>
    <t>260037 Gastos Indirectos del proyecto Construcción de domo y cancha deportiva, en la escuela Primaria General 'Benito Juárez', en la localidad de Laguna Guerrero, en el municipio de Othón P. Blanco.</t>
  </si>
  <si>
    <t>260040 Gastos Indirectos del proyecto Construcción de domo y espacio multiusos, en la escuela Primaria General 'Josefa Ortíz de Domínguez', en la localidad de Raudales, en el municipio de Othón P. Blanco.</t>
  </si>
  <si>
    <t>260038 Gastos Indirectos del proyecto Construcción de domo y espacio multiusos en la escuela Primaria General 'Cuauhtemoc'  en la localidad de Arroyo Negro en el municipio de Othón P. Blanco.</t>
  </si>
  <si>
    <t>Infraestructura educativa para transformar nivel media superior</t>
  </si>
  <si>
    <t>Porcentaje de  Planteles publicos de nivel media superior entregados con construccion, equipamiento,mantenimiento y rehabilitacion.</t>
  </si>
  <si>
    <t>Fondo de Aportaciones Múltiples (FAM Media Superior) 2026</t>
  </si>
  <si>
    <t>- Rendimientos Financieros Generados del Fondo de Aportaciones Múltiples (FAM Media Superior) 2026</t>
  </si>
  <si>
    <t>Fideicomiso para la Infraestructura Educativa Media Superior 2026</t>
  </si>
  <si>
    <t>Escuelas Publicas y Privadas  del nivel medio supeior en el Estado Certificadas</t>
  </si>
  <si>
    <t>Infraestructura educativa para transformar nivel Superior</t>
  </si>
  <si>
    <t>Infraestructura Educativa Entregada en el Nivel Superior</t>
  </si>
  <si>
    <t>Fondo de Aportaciones Múltiples (FAM Superior) 2026</t>
  </si>
  <si>
    <t>- Rendimientos Financieros Generados del Fondo de Aportaciones Múltiples (FAM Superior) 2026</t>
  </si>
  <si>
    <t>Fideicomiso para la Infraestructura Educativa Superior 2026</t>
  </si>
  <si>
    <t>Escuelas Publicas y Privadas en el Estado certificadas de Nivel Superior</t>
  </si>
  <si>
    <t xml:space="preserve">Inversión Pública                                                                                                                                     </t>
  </si>
  <si>
    <t>Inversión Pública</t>
  </si>
  <si>
    <t>Inversion Publica</t>
  </si>
  <si>
    <t>Ingresos derivados del Derecho a los Pasajeros de Cruceros</t>
  </si>
  <si>
    <t>Contraparte Estatal de los Ingresos derivados del Derecho a los Pasajeros de Cruceros</t>
  </si>
  <si>
    <t>Fondo de Infraestructura Social para las Entidades (FISE) 2026</t>
  </si>
  <si>
    <t xml:space="preserve">Instituto de Infraestructura Turística                                                                                                                </t>
  </si>
  <si>
    <t>Mantenimiento y conservación para la sostenibilidad de la infraestructura turística</t>
  </si>
  <si>
    <t xml:space="preserve">Comisión de Agua Potable y Alcantarillado                                                                                                             </t>
  </si>
  <si>
    <t>Infraestructura en Agua Potable, Drenaje y Saneamiento</t>
  </si>
  <si>
    <t>260045 Construcción de cárcamo de rebombeo de 250 m3 para el abastecimiento de agua potable del acueducto 'Dos Aguadas' en la localidad de Felipe Ángeles, municipio de Othón P. Blanco, Quintana Roo.</t>
  </si>
  <si>
    <t>Total del Egreso</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</si>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</sst>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Red]#,##0"/>
  </numFmts>
  <fonts count="11" x14ac:knownFonts="1">
    <font>
      <sz val="11"/>
      <color theme="1"/>
      <name val="Calibri"/>
      <family val="2"/>
      <scheme val="minor"/>
    </font>
    <font>
      <sz val="11"/>
      <color theme="1"/>
      <name val="Calibri"/>
      <family val="2"/>
      <scheme val="minor"/>
    </font>
    <font>
      <sz val="11"/>
      <color theme="0" tint="-0.34998626667073579"/>
      <name val="Arial"/>
      <family val="2"/>
    </font>
    <font>
      <sz val="11"/>
      <name val="Arial"/>
      <family val="2"/>
    </font>
    <font>
      <b/>
      <sz val="10"/>
      <color theme="0"/>
      <name val="Arial Narrow"/>
      <family val="2"/>
    </font>
    <font>
      <sz val="10"/>
      <color theme="0"/>
      <name val="Arial Narrow"/>
      <family val="2"/>
    </font>
    <font>
      <b/>
      <sz val="10"/>
      <name val="Arial Narrow"/>
      <family val="2"/>
    </font>
    <font>
      <sz val="10"/>
      <color theme="1"/>
      <name val="Arial Narrow"/>
      <family val="2"/>
    </font>
    <font>
      <b/>
      <sz val="10"/>
      <color theme="1"/>
      <name val="Arial Narrow"/>
      <family val="2"/>
    </font>
    <font>
      <sz val="10"/>
      <name val="Arial Narrow"/>
      <family val="2"/>
    </font>
    <font>
      <sz val="10"/>
      <color theme="1" tint="0.34998626667073579"/>
      <name val="Arial Narrow"/>
      <family val="2"/>
    </font>
  </fonts>
  <fills count="7">
    <fill>
      <patternFill patternType="none"/>
    </fill>
    <fill>
      <patternFill patternType="gray125"/>
    </fill>
    <fill>
      <patternFill patternType="solid">
        <fgColor rgb="FFAB0A3D"/>
        <bgColor indexed="64"/>
      </patternFill>
    </fill>
    <fill>
      <patternFill patternType="solid">
        <fgColor rgb="FFB0ABA1"/>
        <bgColor indexed="64"/>
      </patternFill>
    </fill>
    <fill>
      <patternFill patternType="solid">
        <fgColor rgb="FFC0BCB4"/>
        <bgColor indexed="64"/>
      </patternFill>
    </fill>
    <fill>
      <patternFill patternType="solid">
        <fgColor rgb="FFD1CFC9"/>
        <bgColor indexed="64"/>
      </patternFill>
    </fill>
    <fill>
      <patternFill patternType="solid">
        <fgColor rgb="FFF1F0EF"/>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style="thin">
        <color theme="2"/>
      </left>
      <right style="thin">
        <color theme="2"/>
      </right>
      <top/>
      <bottom style="thin">
        <color indexed="64"/>
      </bottom>
      <diagonal/>
    </border>
    <border>
      <left style="thin">
        <color theme="2"/>
      </left>
      <right style="thin">
        <color indexed="64"/>
      </right>
      <top/>
      <bottom style="thin">
        <color indexed="64"/>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2" fillId="0" borderId="0" xfId="0" applyFont="1" applyAlignment="1">
      <alignment horizontal="center"/>
    </xf>
    <xf numFmtId="0" fontId="3" fillId="0" borderId="0" xfId="0" applyFont="1" applyAlignment="1">
      <alignment wrapText="1"/>
    </xf>
    <xf numFmtId="43" fontId="0" fillId="0" borderId="0" xfId="1" applyFont="1" applyAlignment="1">
      <alignment horizontal="left" wrapText="1"/>
    </xf>
    <xf numFmtId="164" fontId="0" fillId="0" borderId="0" xfId="1" applyNumberFormat="1" applyFont="1"/>
    <xf numFmtId="0" fontId="0" fillId="0" borderId="0" xfId="1" applyNumberFormat="1" applyFont="1" applyAlignment="1">
      <alignment horizontal="center"/>
    </xf>
    <xf numFmtId="43" fontId="0" fillId="0" borderId="0" xfId="1" applyFont="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43" fontId="4" fillId="2" borderId="2" xfId="1" applyFont="1" applyFill="1" applyBorder="1" applyAlignment="1">
      <alignment horizontal="center"/>
    </xf>
    <xf numFmtId="43" fontId="4" fillId="2" borderId="3" xfId="1" applyFont="1" applyFill="1" applyBorder="1" applyAlignment="1">
      <alignment horizontal="center"/>
    </xf>
    <xf numFmtId="0" fontId="0" fillId="0" borderId="0" xfId="0" applyAlignment="1">
      <alignment horizontal="center"/>
    </xf>
    <xf numFmtId="0" fontId="4" fillId="2" borderId="4" xfId="0" applyFont="1" applyFill="1" applyBorder="1" applyAlignment="1">
      <alignment horizontal="center"/>
    </xf>
    <xf numFmtId="0" fontId="4" fillId="2" borderId="0" xfId="0" applyFont="1" applyFill="1" applyAlignment="1">
      <alignment horizontal="center"/>
    </xf>
    <xf numFmtId="43" fontId="4" fillId="2" borderId="0" xfId="1" applyFont="1" applyFill="1" applyBorder="1" applyAlignment="1">
      <alignment horizontal="center"/>
    </xf>
    <xf numFmtId="43" fontId="4" fillId="2" borderId="5" xfId="1" applyFont="1" applyFill="1" applyBorder="1" applyAlignment="1">
      <alignment horizontal="center"/>
    </xf>
    <xf numFmtId="43" fontId="5" fillId="2" borderId="4" xfId="0" applyNumberFormat="1" applyFont="1" applyFill="1" applyBorder="1" applyAlignment="1">
      <alignment horizontal="center"/>
    </xf>
    <xf numFmtId="0" fontId="5" fillId="2" borderId="0" xfId="0" applyFont="1" applyFill="1" applyAlignment="1">
      <alignment horizontal="center"/>
    </xf>
    <xf numFmtId="43" fontId="5" fillId="2" borderId="0" xfId="1" applyFont="1" applyFill="1" applyBorder="1" applyAlignment="1">
      <alignment horizontal="center"/>
    </xf>
    <xf numFmtId="43" fontId="5" fillId="2" borderId="5" xfId="1" applyFont="1" applyFill="1" applyBorder="1" applyAlignment="1">
      <alignment horizontal="center"/>
    </xf>
    <xf numFmtId="0" fontId="5" fillId="2" borderId="4" xfId="0" applyFont="1" applyFill="1" applyBorder="1" applyAlignment="1">
      <alignment horizontal="center"/>
    </xf>
    <xf numFmtId="0" fontId="7" fillId="0" borderId="0" xfId="0" applyFont="1" applyAlignment="1">
      <alignment horizontal="center"/>
    </xf>
    <xf numFmtId="164" fontId="6" fillId="3" borderId="6" xfId="1" applyNumberFormat="1" applyFont="1" applyFill="1" applyBorder="1" applyAlignment="1">
      <alignment horizontal="center" vertical="center" wrapText="1"/>
    </xf>
    <xf numFmtId="164" fontId="6" fillId="3" borderId="7" xfId="1" applyNumberFormat="1" applyFont="1" applyFill="1" applyBorder="1" applyAlignment="1">
      <alignment horizontal="center" vertical="center" wrapText="1"/>
    </xf>
    <xf numFmtId="0" fontId="0" fillId="0" borderId="0" xfId="0" applyAlignment="1">
      <alignment horizontal="right"/>
    </xf>
    <xf numFmtId="3" fontId="0" fillId="0" borderId="0" xfId="0" applyNumberFormat="1"/>
    <xf numFmtId="0" fontId="9" fillId="5" borderId="8" xfId="0" applyFont="1" applyFill="1" applyBorder="1" applyAlignment="1">
      <alignment horizontal="left" wrapText="1"/>
    </xf>
    <xf numFmtId="0" fontId="9" fillId="5" borderId="9" xfId="0" applyFont="1" applyFill="1" applyBorder="1" applyAlignment="1">
      <alignment horizontal="left" wrapText="1"/>
    </xf>
    <xf numFmtId="43" fontId="9" fillId="5" borderId="9" xfId="1" applyFont="1" applyFill="1" applyBorder="1" applyAlignment="1"/>
    <xf numFmtId="43" fontId="9" fillId="5" borderId="10" xfId="1" applyFont="1" applyFill="1" applyBorder="1" applyAlignment="1"/>
    <xf numFmtId="0" fontId="7" fillId="6" borderId="8" xfId="0" applyFont="1" applyFill="1" applyBorder="1" applyAlignment="1">
      <alignment horizontal="left" wrapText="1"/>
    </xf>
    <xf numFmtId="43" fontId="7" fillId="6" borderId="9" xfId="1" applyFont="1" applyFill="1" applyBorder="1" applyAlignment="1">
      <alignment wrapText="1"/>
    </xf>
    <xf numFmtId="43" fontId="7" fillId="6" borderId="9" xfId="1" applyFont="1" applyFill="1" applyBorder="1"/>
    <xf numFmtId="43" fontId="7" fillId="6" borderId="10" xfId="1" applyFont="1" applyFill="1" applyBorder="1"/>
    <xf numFmtId="0" fontId="10" fillId="0" borderId="8" xfId="0" applyFont="1" applyBorder="1" applyAlignment="1">
      <alignment horizontal="left" wrapText="1"/>
    </xf>
    <xf numFmtId="43" fontId="10" fillId="0" borderId="9" xfId="1" applyFont="1" applyBorder="1" applyAlignment="1">
      <alignment wrapText="1"/>
    </xf>
    <xf numFmtId="43" fontId="10" fillId="0" borderId="9" xfId="1" applyFont="1" applyBorder="1"/>
    <xf numFmtId="43" fontId="10" fillId="0" borderId="10" xfId="1" applyFont="1" applyBorder="1"/>
    <xf numFmtId="0" fontId="8" fillId="4" borderId="8" xfId="0" applyFont="1" applyFill="1" applyBorder="1" applyAlignment="1">
      <alignment horizontal="left" wrapText="1"/>
    </xf>
    <xf numFmtId="0" fontId="8" fillId="4" borderId="9" xfId="0" applyFont="1" applyFill="1" applyBorder="1" applyAlignment="1">
      <alignment horizontal="left" wrapText="1"/>
    </xf>
    <xf numFmtId="43" fontId="8" fillId="4" borderId="9" xfId="1" applyFont="1" applyFill="1" applyBorder="1"/>
    <xf numFmtId="43" fontId="8" fillId="4" borderId="10" xfId="1" applyFont="1" applyFill="1" applyBorder="1"/>
    <xf numFmtId="0" fontId="10" fillId="0" borderId="11" xfId="0" applyFont="1" applyBorder="1" applyAlignment="1">
      <alignment horizontal="left" wrapText="1"/>
    </xf>
    <xf numFmtId="43" fontId="10" fillId="0" borderId="12" xfId="1" applyFont="1" applyBorder="1" applyAlignment="1">
      <alignment wrapText="1"/>
    </xf>
    <xf numFmtId="43" fontId="10" fillId="0" borderId="12" xfId="1" applyFont="1" applyBorder="1"/>
    <xf numFmtId="43" fontId="10" fillId="0" borderId="13" xfId="1" applyFont="1" applyBorder="1"/>
    <xf numFmtId="165" fontId="8" fillId="3" borderId="14" xfId="0" applyNumberFormat="1" applyFont="1" applyFill="1" applyBorder="1" applyAlignment="1">
      <alignment horizontal="center" wrapText="1"/>
    </xf>
    <xf numFmtId="165" fontId="8" fillId="3" borderId="15" xfId="0" applyNumberFormat="1" applyFont="1" applyFill="1" applyBorder="1" applyAlignment="1">
      <alignment horizontal="center" wrapText="1"/>
    </xf>
    <xf numFmtId="3" fontId="8" fillId="3" borderId="16" xfId="1" applyNumberFormat="1" applyFont="1" applyFill="1" applyBorder="1" applyAlignment="1"/>
    <xf numFmtId="3" fontId="8" fillId="3" borderId="17" xfId="1" applyNumberFormat="1" applyFont="1" applyFill="1" applyBorder="1" applyAlignment="1"/>
    <xf numFmtId="0" fontId="0" fillId="0" borderId="0" xfId="0" applyAlignment="1">
      <alignment wrapText="1"/>
    </xf>
    <xf numFmtId="0" fontId="8" fillId="4" borderId="18" xfId="0" applyFont="1" applyFill="1" applyBorder="1" applyAlignment="1">
      <alignment horizontal="left" wrapText="1"/>
    </xf>
    <xf numFmtId="0" fontId="8" fillId="4" borderId="19" xfId="0" applyFont="1" applyFill="1" applyBorder="1" applyAlignment="1">
      <alignment horizontal="left" wrapText="1"/>
    </xf>
    <xf numFmtId="43" fontId="8" fillId="4" borderId="19" xfId="1" applyFont="1" applyFill="1" applyBorder="1"/>
    <xf numFmtId="43" fontId="8" fillId="4" borderId="20" xfId="1" applyFont="1" applyFill="1" applyBorder="1"/>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164" fontId="6" fillId="3" borderId="22" xfId="1" applyNumberFormat="1" applyFont="1" applyFill="1" applyBorder="1" applyAlignment="1">
      <alignment horizontal="center" vertical="center" wrapText="1"/>
    </xf>
    <xf numFmtId="164" fontId="6" fillId="3" borderId="23" xfId="1" applyNumberFormat="1"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185997</xdr:colOff>
      <xdr:row>0</xdr:row>
      <xdr:rowOff>30480</xdr:rowOff>
    </xdr:from>
    <xdr:to>
      <xdr:col>8</xdr:col>
      <xdr:colOff>1175962</xdr:colOff>
      <xdr:row>1</xdr:row>
      <xdr:rowOff>342900</xdr:rowOff>
    </xdr:to>
    <xdr:pic>
      <xdr:nvPicPr>
        <xdr:cNvPr id="2" name="WordPictureWatermark2172124" descr="Hoja Membretada_SEFIPLAN_02-01">
          <a:extLst>
            <a:ext uri="{FF2B5EF4-FFF2-40B4-BE49-F238E27FC236}">
              <a16:creationId xmlns:a16="http://schemas.microsoft.com/office/drawing/2014/main" id="{0277D46E-25B8-43F2-AC10-02E62287BC7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4330" t="5493" r="6421" b="84080"/>
        <a:stretch/>
      </xdr:blipFill>
      <xdr:spPr bwMode="auto">
        <a:xfrm>
          <a:off x="9149022" y="30480"/>
          <a:ext cx="2075815" cy="79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198120</xdr:colOff>
      <xdr:row>0</xdr:row>
      <xdr:rowOff>22166</xdr:rowOff>
    </xdr:from>
    <xdr:to>
      <xdr:col>1</xdr:col>
      <xdr:colOff>868680</xdr:colOff>
      <xdr:row>1</xdr:row>
      <xdr:rowOff>334586</xdr:rowOff>
    </xdr:to>
    <xdr:pic>
      <xdr:nvPicPr>
        <xdr:cNvPr id="3" name="WordPictureWatermark2172124" descr="Hoja Membretada_SEFIPLAN_02-01">
          <a:extLst>
            <a:ext uri="{FF2B5EF4-FFF2-40B4-BE49-F238E27FC236}">
              <a16:creationId xmlns:a16="http://schemas.microsoft.com/office/drawing/2014/main" id="{5967B617-E19D-4FC9-A7A9-056143183E0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876" t="5714" r="81293" b="84833"/>
        <a:stretch/>
      </xdr:blipFill>
      <xdr:spPr bwMode="auto">
        <a:xfrm>
          <a:off x="569595" y="22166"/>
          <a:ext cx="670560" cy="79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E64A4-09DB-4279-A946-9DA80D21A24C}">
  <sheetPr>
    <tabColor rgb="FFFFFF00"/>
    <pageSetUpPr fitToPage="1"/>
  </sheetPr>
  <dimension ref="A1:R226"/>
  <sheetViews>
    <sheetView tabSelected="1" zoomScaleNormal="100" workbookViewId="0">
      <selection activeCell="I15" sqref="I15"/>
    </sheetView>
  </sheetViews>
  <sheetFormatPr baseColWidth="10" defaultRowHeight="15" x14ac:dyDescent="0.25"/>
  <cols>
    <col min="1" max="1" width="5.5703125" customWidth="1"/>
    <col min="2" max="2" width="17.85546875" style="50" customWidth="1"/>
    <col min="3" max="3" width="49.85546875" style="50" customWidth="1"/>
    <col min="4" max="7" width="15.28515625" style="4" customWidth="1"/>
    <col min="8" max="8" width="16.28515625" style="4" customWidth="1"/>
    <col min="9" max="9" width="19.85546875" style="4" customWidth="1"/>
    <col min="13" max="15" width="12.7109375" bestFit="1" customWidth="1"/>
    <col min="16" max="16" width="12.28515625" bestFit="1" customWidth="1"/>
    <col min="17" max="17" width="13" customWidth="1"/>
    <col min="18" max="18" width="12.7109375" bestFit="1" customWidth="1"/>
  </cols>
  <sheetData>
    <row r="1" spans="1:18" ht="38.450000000000003" customHeight="1" x14ac:dyDescent="0.25">
      <c r="A1" s="1"/>
      <c r="B1" s="2"/>
      <c r="C1" s="3"/>
      <c r="J1" s="5"/>
      <c r="K1" s="6"/>
    </row>
    <row r="2" spans="1:18" ht="30.6" customHeight="1" x14ac:dyDescent="0.25">
      <c r="A2" s="1"/>
      <c r="B2" s="2"/>
      <c r="C2" s="3"/>
      <c r="J2" s="5"/>
      <c r="K2" s="6"/>
    </row>
    <row r="3" spans="1:18" ht="18" customHeight="1" x14ac:dyDescent="0.25">
      <c r="B3" s="7" t="s">
        <v>0</v>
      </c>
      <c r="C3" s="8"/>
      <c r="D3" s="9"/>
      <c r="E3" s="9"/>
      <c r="F3" s="9"/>
      <c r="G3" s="9"/>
      <c r="H3" s="9"/>
      <c r="I3" s="10"/>
      <c r="J3" s="11"/>
      <c r="K3" s="11"/>
    </row>
    <row r="4" spans="1:18" ht="18" customHeight="1" x14ac:dyDescent="0.25">
      <c r="B4" s="12" t="s">
        <v>1</v>
      </c>
      <c r="C4" s="13"/>
      <c r="D4" s="14"/>
      <c r="E4" s="14"/>
      <c r="F4" s="14"/>
      <c r="G4" s="14"/>
      <c r="H4" s="14"/>
      <c r="I4" s="15"/>
      <c r="J4" s="11"/>
      <c r="K4" s="11"/>
    </row>
    <row r="5" spans="1:18" ht="16.899999999999999" customHeight="1" x14ac:dyDescent="0.25">
      <c r="B5" s="16" t="s">
        <v>116</v>
      </c>
      <c r="C5" s="17"/>
      <c r="D5" s="18"/>
      <c r="E5" s="18"/>
      <c r="F5" s="18"/>
      <c r="G5" s="18"/>
      <c r="H5" s="18"/>
      <c r="I5" s="19"/>
      <c r="J5" s="11"/>
      <c r="K5" s="11"/>
    </row>
    <row r="6" spans="1:18" ht="19.149999999999999" customHeight="1" x14ac:dyDescent="0.25">
      <c r="B6" s="20" t="s">
        <v>2</v>
      </c>
      <c r="C6" s="17"/>
      <c r="D6" s="18"/>
      <c r="E6" s="18"/>
      <c r="F6" s="18"/>
      <c r="G6" s="18"/>
      <c r="H6" s="18"/>
      <c r="I6" s="19"/>
      <c r="J6" s="11"/>
      <c r="K6" s="11"/>
    </row>
    <row r="7" spans="1:18" ht="25.5" x14ac:dyDescent="0.25">
      <c r="B7" s="55" t="s">
        <v>3</v>
      </c>
      <c r="C7" s="56" t="s">
        <v>4</v>
      </c>
      <c r="D7" s="57" t="s">
        <v>5</v>
      </c>
      <c r="E7" s="57" t="s">
        <v>6</v>
      </c>
      <c r="F7" s="57" t="s">
        <v>7</v>
      </c>
      <c r="G7" s="57" t="s">
        <v>8</v>
      </c>
      <c r="H7" s="57" t="s">
        <v>9</v>
      </c>
      <c r="I7" s="58" t="s">
        <v>10</v>
      </c>
      <c r="J7" s="21"/>
      <c r="K7" s="21"/>
      <c r="M7" s="22" t="s">
        <v>5</v>
      </c>
      <c r="N7" s="22" t="s">
        <v>6</v>
      </c>
      <c r="O7" s="22" t="s">
        <v>7</v>
      </c>
      <c r="P7" s="22" t="s">
        <v>8</v>
      </c>
      <c r="Q7" s="22" t="s">
        <v>9</v>
      </c>
      <c r="R7" s="23" t="s">
        <v>10</v>
      </c>
    </row>
    <row r="8" spans="1:18" ht="18.600000000000001" customHeight="1" x14ac:dyDescent="0.25">
      <c r="B8" s="51" t="s">
        <v>11</v>
      </c>
      <c r="C8" s="52" t="s">
        <v>12</v>
      </c>
      <c r="D8" s="53">
        <v>147123651</v>
      </c>
      <c r="E8" s="53">
        <v>24569647.870000005</v>
      </c>
      <c r="F8" s="53">
        <v>171693298.86999997</v>
      </c>
      <c r="G8" s="53">
        <v>44291878</v>
      </c>
      <c r="H8" s="53">
        <v>43716288.640000001</v>
      </c>
      <c r="I8" s="54">
        <v>127401420.87000002</v>
      </c>
      <c r="J8" s="11"/>
      <c r="K8" s="11"/>
      <c r="L8" s="24"/>
      <c r="M8" s="25" t="e">
        <v>#REF!</v>
      </c>
      <c r="N8" s="25" t="e">
        <v>#REF!</v>
      </c>
      <c r="O8" s="25" t="e">
        <v>#REF!</v>
      </c>
      <c r="P8" s="25" t="e">
        <v>#REF!</v>
      </c>
      <c r="Q8" s="25" t="e">
        <v>#REF!</v>
      </c>
      <c r="R8" s="25" t="e">
        <v>#REF!</v>
      </c>
    </row>
    <row r="9" spans="1:18" ht="26.25" x14ac:dyDescent="0.25">
      <c r="B9" s="26" t="s">
        <v>13</v>
      </c>
      <c r="C9" s="27" t="s">
        <v>14</v>
      </c>
      <c r="D9" s="28">
        <v>139303936</v>
      </c>
      <c r="E9" s="28">
        <v>5055473.1800000034</v>
      </c>
      <c r="F9" s="28">
        <v>144359409.17999998</v>
      </c>
      <c r="G9" s="28">
        <v>39675511.969999999</v>
      </c>
      <c r="H9" s="28">
        <v>39261893.899999999</v>
      </c>
      <c r="I9" s="29">
        <v>104683897.21000001</v>
      </c>
      <c r="J9" s="11"/>
      <c r="K9" s="11"/>
      <c r="M9" s="25" t="e">
        <f>#REF!</f>
        <v>#REF!</v>
      </c>
      <c r="N9" s="25" t="e">
        <f>#REF!</f>
        <v>#REF!</v>
      </c>
      <c r="O9" s="25" t="e">
        <f>#REF!</f>
        <v>#REF!</v>
      </c>
      <c r="P9" s="25" t="e">
        <f>#REF!</f>
        <v>#REF!</v>
      </c>
      <c r="Q9" s="25" t="e">
        <f>#REF!</f>
        <v>#REF!</v>
      </c>
      <c r="R9" s="25" t="e">
        <f>#REF!</f>
        <v>#REF!</v>
      </c>
    </row>
    <row r="10" spans="1:18" x14ac:dyDescent="0.25">
      <c r="B10" s="30" t="s">
        <v>15</v>
      </c>
      <c r="C10" s="31" t="s">
        <v>16</v>
      </c>
      <c r="D10" s="32">
        <v>89303936</v>
      </c>
      <c r="E10" s="32">
        <v>-317686.53999999724</v>
      </c>
      <c r="F10" s="32">
        <v>88986249.459999964</v>
      </c>
      <c r="G10" s="32">
        <v>16266532.600000003</v>
      </c>
      <c r="H10" s="32">
        <v>15852914.530000003</v>
      </c>
      <c r="I10" s="33">
        <v>72719716.859999999</v>
      </c>
      <c r="J10" s="11"/>
      <c r="K10" s="11"/>
      <c r="M10" s="25" t="e">
        <f>M8-M9</f>
        <v>#REF!</v>
      </c>
      <c r="N10" s="25" t="e">
        <f t="shared" ref="N10:R10" si="0">N8-N9</f>
        <v>#REF!</v>
      </c>
      <c r="O10" s="25" t="e">
        <f t="shared" si="0"/>
        <v>#REF!</v>
      </c>
      <c r="P10" s="25" t="e">
        <f t="shared" si="0"/>
        <v>#REF!</v>
      </c>
      <c r="Q10" s="25" t="e">
        <f t="shared" si="0"/>
        <v>#REF!</v>
      </c>
      <c r="R10" s="25" t="e">
        <f t="shared" si="0"/>
        <v>#REF!</v>
      </c>
    </row>
    <row r="11" spans="1:18" x14ac:dyDescent="0.25">
      <c r="B11" s="34" t="s">
        <v>17</v>
      </c>
      <c r="C11" s="35" t="s">
        <v>18</v>
      </c>
      <c r="D11" s="36">
        <v>0</v>
      </c>
      <c r="E11" s="36">
        <v>6718070.4800000042</v>
      </c>
      <c r="F11" s="36">
        <v>6718070.4800000042</v>
      </c>
      <c r="G11" s="36">
        <v>6718070.4800000042</v>
      </c>
      <c r="H11" s="36">
        <v>6718070.4800000042</v>
      </c>
      <c r="I11" s="37">
        <v>0</v>
      </c>
      <c r="J11" s="11"/>
      <c r="K11" s="11"/>
    </row>
    <row r="12" spans="1:18" x14ac:dyDescent="0.25">
      <c r="B12" s="34" t="s">
        <v>17</v>
      </c>
      <c r="C12" s="35" t="s">
        <v>19</v>
      </c>
      <c r="D12" s="36">
        <v>0</v>
      </c>
      <c r="E12" s="36">
        <v>2191152.2400000002</v>
      </c>
      <c r="F12" s="36">
        <v>2191152.2400000002</v>
      </c>
      <c r="G12" s="36">
        <v>2183681.2400000002</v>
      </c>
      <c r="H12" s="36">
        <v>2183681.2400000002</v>
      </c>
      <c r="I12" s="37">
        <v>7471</v>
      </c>
      <c r="J12" s="11"/>
      <c r="K12" s="11"/>
    </row>
    <row r="13" spans="1:18" x14ac:dyDescent="0.25">
      <c r="B13" s="34" t="s">
        <v>17</v>
      </c>
      <c r="C13" s="35" t="s">
        <v>20</v>
      </c>
      <c r="D13" s="36">
        <v>0</v>
      </c>
      <c r="E13" s="36">
        <v>2613577.6899999985</v>
      </c>
      <c r="F13" s="36">
        <v>2613577.6899999985</v>
      </c>
      <c r="G13" s="36">
        <v>2145577.6899999995</v>
      </c>
      <c r="H13" s="36">
        <v>2145577.6899999995</v>
      </c>
      <c r="I13" s="37">
        <v>468000</v>
      </c>
      <c r="J13" s="11"/>
      <c r="K13" s="11"/>
    </row>
    <row r="14" spans="1:18" x14ac:dyDescent="0.25">
      <c r="B14" s="34" t="s">
        <v>17</v>
      </c>
      <c r="C14" s="35" t="s">
        <v>21</v>
      </c>
      <c r="D14" s="36">
        <v>19727353</v>
      </c>
      <c r="E14" s="36">
        <v>-1598551.28</v>
      </c>
      <c r="F14" s="36">
        <v>18128801.719999999</v>
      </c>
      <c r="G14" s="36">
        <v>2670695.8199999998</v>
      </c>
      <c r="H14" s="36">
        <v>2475477.75</v>
      </c>
      <c r="I14" s="37">
        <v>15458105.9</v>
      </c>
      <c r="J14" s="11"/>
      <c r="K14" s="11"/>
    </row>
    <row r="15" spans="1:18" x14ac:dyDescent="0.25">
      <c r="B15" s="34" t="s">
        <v>17</v>
      </c>
      <c r="C15" s="35" t="s">
        <v>22</v>
      </c>
      <c r="D15" s="36">
        <v>58978435</v>
      </c>
      <c r="E15" s="36">
        <v>-1225890.6300000004</v>
      </c>
      <c r="F15" s="36">
        <v>57752544.369999975</v>
      </c>
      <c r="G15" s="36">
        <v>2548507.3699999987</v>
      </c>
      <c r="H15" s="36">
        <v>2330107.3699999992</v>
      </c>
      <c r="I15" s="37">
        <v>55204037</v>
      </c>
      <c r="J15" s="11"/>
      <c r="K15" s="11"/>
    </row>
    <row r="16" spans="1:18" x14ac:dyDescent="0.25">
      <c r="B16" s="34" t="s">
        <v>17</v>
      </c>
      <c r="C16" s="35" t="s">
        <v>23</v>
      </c>
      <c r="D16" s="36">
        <v>970388</v>
      </c>
      <c r="E16" s="36">
        <v>0</v>
      </c>
      <c r="F16" s="36">
        <v>970388</v>
      </c>
      <c r="G16" s="36">
        <v>0</v>
      </c>
      <c r="H16" s="36">
        <v>0</v>
      </c>
      <c r="I16" s="37">
        <v>970388</v>
      </c>
      <c r="J16" s="11"/>
      <c r="K16" s="11"/>
    </row>
    <row r="17" spans="2:11" x14ac:dyDescent="0.25">
      <c r="B17" s="34" t="s">
        <v>17</v>
      </c>
      <c r="C17" s="35" t="s">
        <v>24</v>
      </c>
      <c r="D17" s="36">
        <v>9627760</v>
      </c>
      <c r="E17" s="36">
        <v>-9016045.040000001</v>
      </c>
      <c r="F17" s="36">
        <v>611714.96</v>
      </c>
      <c r="G17" s="36">
        <v>0</v>
      </c>
      <c r="H17" s="36">
        <v>0</v>
      </c>
      <c r="I17" s="37">
        <v>611714.96</v>
      </c>
      <c r="J17" s="11"/>
      <c r="K17" s="11"/>
    </row>
    <row r="18" spans="2:11" x14ac:dyDescent="0.25">
      <c r="B18" s="30" t="s">
        <v>15</v>
      </c>
      <c r="C18" s="31" t="s">
        <v>25</v>
      </c>
      <c r="D18" s="32">
        <v>50000000</v>
      </c>
      <c r="E18" s="32">
        <v>0</v>
      </c>
      <c r="F18" s="32">
        <v>50000000</v>
      </c>
      <c r="G18" s="32">
        <v>20000000</v>
      </c>
      <c r="H18" s="32">
        <v>20000000</v>
      </c>
      <c r="I18" s="33">
        <v>30000000</v>
      </c>
      <c r="J18" s="11"/>
      <c r="K18" s="11"/>
    </row>
    <row r="19" spans="2:11" x14ac:dyDescent="0.25">
      <c r="B19" s="34" t="s">
        <v>17</v>
      </c>
      <c r="C19" s="35" t="s">
        <v>21</v>
      </c>
      <c r="D19" s="36">
        <v>50000000</v>
      </c>
      <c r="E19" s="36">
        <v>0</v>
      </c>
      <c r="F19" s="36">
        <v>50000000</v>
      </c>
      <c r="G19" s="36">
        <v>20000000</v>
      </c>
      <c r="H19" s="36">
        <v>20000000</v>
      </c>
      <c r="I19" s="37">
        <v>30000000</v>
      </c>
      <c r="J19" s="11"/>
      <c r="K19" s="11"/>
    </row>
    <row r="20" spans="2:11" ht="39" x14ac:dyDescent="0.25">
      <c r="B20" s="30" t="s">
        <v>15</v>
      </c>
      <c r="C20" s="31" t="s">
        <v>26</v>
      </c>
      <c r="D20" s="32">
        <v>0</v>
      </c>
      <c r="E20" s="32">
        <v>340579.11</v>
      </c>
      <c r="F20" s="32">
        <v>340579.11</v>
      </c>
      <c r="G20" s="32">
        <v>340579.11</v>
      </c>
      <c r="H20" s="32">
        <v>340579.11</v>
      </c>
      <c r="I20" s="33">
        <v>0</v>
      </c>
      <c r="J20" s="11"/>
      <c r="K20" s="11"/>
    </row>
    <row r="21" spans="2:11" x14ac:dyDescent="0.25">
      <c r="B21" s="34" t="s">
        <v>17</v>
      </c>
      <c r="C21" s="35" t="s">
        <v>20</v>
      </c>
      <c r="D21" s="36">
        <v>0</v>
      </c>
      <c r="E21" s="36">
        <v>340579.11</v>
      </c>
      <c r="F21" s="36">
        <v>340579.11</v>
      </c>
      <c r="G21" s="36">
        <v>340579.11</v>
      </c>
      <c r="H21" s="36">
        <v>340579.11</v>
      </c>
      <c r="I21" s="37">
        <v>0</v>
      </c>
      <c r="J21" s="11"/>
      <c r="K21" s="11"/>
    </row>
    <row r="22" spans="2:11" ht="39" x14ac:dyDescent="0.25">
      <c r="B22" s="30" t="s">
        <v>15</v>
      </c>
      <c r="C22" s="31" t="s">
        <v>27</v>
      </c>
      <c r="D22" s="32">
        <v>0</v>
      </c>
      <c r="E22" s="32">
        <v>4495102.16</v>
      </c>
      <c r="F22" s="32">
        <v>4495102.16</v>
      </c>
      <c r="G22" s="32">
        <v>2826504.04</v>
      </c>
      <c r="H22" s="32">
        <v>2826504.04</v>
      </c>
      <c r="I22" s="33">
        <v>1668598.12</v>
      </c>
      <c r="J22" s="11"/>
      <c r="K22" s="11"/>
    </row>
    <row r="23" spans="2:11" x14ac:dyDescent="0.25">
      <c r="B23" s="34" t="s">
        <v>17</v>
      </c>
      <c r="C23" s="35" t="s">
        <v>20</v>
      </c>
      <c r="D23" s="36">
        <v>0</v>
      </c>
      <c r="E23" s="36">
        <v>4495102.16</v>
      </c>
      <c r="F23" s="36">
        <v>4495102.16</v>
      </c>
      <c r="G23" s="36">
        <v>2826504.04</v>
      </c>
      <c r="H23" s="36">
        <v>2826504.04</v>
      </c>
      <c r="I23" s="37">
        <v>1668598.12</v>
      </c>
      <c r="J23" s="11"/>
      <c r="K23" s="11"/>
    </row>
    <row r="24" spans="2:11" ht="39" x14ac:dyDescent="0.25">
      <c r="B24" s="30" t="s">
        <v>15</v>
      </c>
      <c r="C24" s="31" t="s">
        <v>28</v>
      </c>
      <c r="D24" s="32">
        <v>0</v>
      </c>
      <c r="E24" s="32">
        <v>537478.44999999995</v>
      </c>
      <c r="F24" s="32">
        <v>537478.44999999995</v>
      </c>
      <c r="G24" s="32">
        <v>241896.22</v>
      </c>
      <c r="H24" s="32">
        <v>241896.22</v>
      </c>
      <c r="I24" s="33">
        <v>295582.23</v>
      </c>
      <c r="J24" s="11"/>
      <c r="K24" s="11"/>
    </row>
    <row r="25" spans="2:11" x14ac:dyDescent="0.25">
      <c r="B25" s="34" t="s">
        <v>17</v>
      </c>
      <c r="C25" s="35" t="s">
        <v>20</v>
      </c>
      <c r="D25" s="36">
        <v>0</v>
      </c>
      <c r="E25" s="36">
        <v>537478.44999999995</v>
      </c>
      <c r="F25" s="36">
        <v>537478.44999999995</v>
      </c>
      <c r="G25" s="36">
        <v>241896.22</v>
      </c>
      <c r="H25" s="36">
        <v>241896.22</v>
      </c>
      <c r="I25" s="37">
        <v>295582.23</v>
      </c>
      <c r="J25" s="11"/>
      <c r="K25" s="11"/>
    </row>
    <row r="26" spans="2:11" ht="41.45" customHeight="1" x14ac:dyDescent="0.25">
      <c r="B26" s="34" t="s">
        <v>17</v>
      </c>
      <c r="C26" s="35" t="s">
        <v>29</v>
      </c>
      <c r="D26" s="36">
        <v>0</v>
      </c>
      <c r="E26" s="36">
        <v>6043528.96</v>
      </c>
      <c r="F26" s="36">
        <v>6043528.96</v>
      </c>
      <c r="G26" s="36">
        <v>1000990.31</v>
      </c>
      <c r="H26" s="36">
        <v>1000990.31</v>
      </c>
      <c r="I26" s="37">
        <v>5042538.6500000004</v>
      </c>
      <c r="J26" s="11"/>
      <c r="K26" s="11"/>
    </row>
    <row r="27" spans="2:11" ht="51.75" x14ac:dyDescent="0.25">
      <c r="B27" s="30" t="s">
        <v>15</v>
      </c>
      <c r="C27" s="31" t="s">
        <v>30</v>
      </c>
      <c r="D27" s="32">
        <v>0</v>
      </c>
      <c r="E27" s="32">
        <v>2724464.75</v>
      </c>
      <c r="F27" s="32">
        <v>2724464.75</v>
      </c>
      <c r="G27" s="32">
        <v>0</v>
      </c>
      <c r="H27" s="32">
        <v>0</v>
      </c>
      <c r="I27" s="33">
        <v>2724464.75</v>
      </c>
      <c r="J27" s="11"/>
      <c r="K27" s="11"/>
    </row>
    <row r="28" spans="2:11" x14ac:dyDescent="0.25">
      <c r="B28" s="34" t="s">
        <v>17</v>
      </c>
      <c r="C28" s="35" t="s">
        <v>20</v>
      </c>
      <c r="D28" s="36">
        <v>0</v>
      </c>
      <c r="E28" s="36">
        <v>2724464.75</v>
      </c>
      <c r="F28" s="36">
        <v>2724464.75</v>
      </c>
      <c r="G28" s="36">
        <v>0</v>
      </c>
      <c r="H28" s="36">
        <v>0</v>
      </c>
      <c r="I28" s="37">
        <v>2724464.75</v>
      </c>
      <c r="J28" s="11"/>
      <c r="K28" s="11"/>
    </row>
    <row r="29" spans="2:11" ht="39" x14ac:dyDescent="0.25">
      <c r="B29" s="30" t="s">
        <v>15</v>
      </c>
      <c r="C29" s="31" t="s">
        <v>31</v>
      </c>
      <c r="D29" s="32">
        <v>0</v>
      </c>
      <c r="E29" s="32">
        <v>3319064.21</v>
      </c>
      <c r="F29" s="32">
        <v>3319064.21</v>
      </c>
      <c r="G29" s="32">
        <v>1000990.31</v>
      </c>
      <c r="H29" s="32">
        <v>1000990.31</v>
      </c>
      <c r="I29" s="33">
        <v>2318073.9</v>
      </c>
      <c r="J29" s="11"/>
      <c r="K29" s="11"/>
    </row>
    <row r="30" spans="2:11" x14ac:dyDescent="0.25">
      <c r="B30" s="34" t="s">
        <v>17</v>
      </c>
      <c r="C30" s="35" t="s">
        <v>20</v>
      </c>
      <c r="D30" s="36">
        <v>0</v>
      </c>
      <c r="E30" s="36">
        <v>3319064.21</v>
      </c>
      <c r="F30" s="36">
        <v>3319064.21</v>
      </c>
      <c r="G30" s="36">
        <v>1000990.31</v>
      </c>
      <c r="H30" s="36">
        <v>1000990.31</v>
      </c>
      <c r="I30" s="37">
        <v>2318073.9</v>
      </c>
      <c r="J30" s="11"/>
      <c r="K30" s="11"/>
    </row>
    <row r="31" spans="2:11" x14ac:dyDescent="0.25">
      <c r="B31" s="34" t="s">
        <v>17</v>
      </c>
      <c r="C31" s="35" t="s">
        <v>32</v>
      </c>
      <c r="D31" s="36">
        <v>7819715</v>
      </c>
      <c r="E31" s="36">
        <v>13470645.73</v>
      </c>
      <c r="F31" s="36">
        <v>21290360.73</v>
      </c>
      <c r="G31" s="36">
        <v>3615375.72</v>
      </c>
      <c r="H31" s="36">
        <v>3453404.43</v>
      </c>
      <c r="I31" s="37">
        <v>17674985.009999998</v>
      </c>
      <c r="J31" s="11"/>
      <c r="K31" s="11"/>
    </row>
    <row r="32" spans="2:11" x14ac:dyDescent="0.25">
      <c r="B32" s="30" t="s">
        <v>15</v>
      </c>
      <c r="C32" s="31" t="s">
        <v>33</v>
      </c>
      <c r="D32" s="32">
        <v>7819715</v>
      </c>
      <c r="E32" s="32">
        <v>-529146</v>
      </c>
      <c r="F32" s="32">
        <v>7290569</v>
      </c>
      <c r="G32" s="32">
        <v>783402.39</v>
      </c>
      <c r="H32" s="32">
        <v>621431.1</v>
      </c>
      <c r="I32" s="33">
        <v>6507166.6100000003</v>
      </c>
      <c r="J32" s="11"/>
      <c r="K32" s="11"/>
    </row>
    <row r="33" spans="2:11" x14ac:dyDescent="0.25">
      <c r="B33" s="34" t="s">
        <v>17</v>
      </c>
      <c r="C33" s="35" t="s">
        <v>21</v>
      </c>
      <c r="D33" s="36">
        <v>7819715</v>
      </c>
      <c r="E33" s="36">
        <v>-529146</v>
      </c>
      <c r="F33" s="36">
        <v>7290569</v>
      </c>
      <c r="G33" s="36">
        <v>783402.39</v>
      </c>
      <c r="H33" s="36">
        <v>621431.1</v>
      </c>
      <c r="I33" s="37">
        <v>6507166.6100000003</v>
      </c>
      <c r="J33" s="11"/>
      <c r="K33" s="11"/>
    </row>
    <row r="34" spans="2:11" ht="39" x14ac:dyDescent="0.25">
      <c r="B34" s="30" t="s">
        <v>15</v>
      </c>
      <c r="C34" s="31" t="s">
        <v>34</v>
      </c>
      <c r="D34" s="32">
        <v>0</v>
      </c>
      <c r="E34" s="32">
        <v>3999791.73</v>
      </c>
      <c r="F34" s="32">
        <v>3999791.73</v>
      </c>
      <c r="G34" s="32">
        <v>2831973.33</v>
      </c>
      <c r="H34" s="32">
        <v>2831973.33</v>
      </c>
      <c r="I34" s="33">
        <v>1167818.3999999999</v>
      </c>
      <c r="J34" s="11"/>
      <c r="K34" s="11"/>
    </row>
    <row r="35" spans="2:11" x14ac:dyDescent="0.25">
      <c r="B35" s="34" t="s">
        <v>17</v>
      </c>
      <c r="C35" s="35" t="s">
        <v>20</v>
      </c>
      <c r="D35" s="36">
        <v>0</v>
      </c>
      <c r="E35" s="36">
        <v>3999791.73</v>
      </c>
      <c r="F35" s="36">
        <v>3999791.73</v>
      </c>
      <c r="G35" s="36">
        <v>2831973.33</v>
      </c>
      <c r="H35" s="36">
        <v>2831973.33</v>
      </c>
      <c r="I35" s="37">
        <v>1167818.3999999999</v>
      </c>
      <c r="J35" s="11"/>
      <c r="K35" s="11"/>
    </row>
    <row r="36" spans="2:11" ht="39" x14ac:dyDescent="0.25">
      <c r="B36" s="30" t="s">
        <v>15</v>
      </c>
      <c r="C36" s="31" t="s">
        <v>35</v>
      </c>
      <c r="D36" s="32">
        <v>0</v>
      </c>
      <c r="E36" s="32">
        <v>10000000</v>
      </c>
      <c r="F36" s="32">
        <v>10000000</v>
      </c>
      <c r="G36" s="32">
        <v>0</v>
      </c>
      <c r="H36" s="32">
        <v>0</v>
      </c>
      <c r="I36" s="33">
        <v>10000000</v>
      </c>
      <c r="J36" s="11"/>
      <c r="K36" s="11"/>
    </row>
    <row r="37" spans="2:11" x14ac:dyDescent="0.25">
      <c r="B37" s="34" t="s">
        <v>17</v>
      </c>
      <c r="C37" s="35" t="s">
        <v>36</v>
      </c>
      <c r="D37" s="36">
        <v>0</v>
      </c>
      <c r="E37" s="36">
        <v>10000000</v>
      </c>
      <c r="F37" s="36">
        <v>10000000</v>
      </c>
      <c r="G37" s="36">
        <v>0</v>
      </c>
      <c r="H37" s="36">
        <v>0</v>
      </c>
      <c r="I37" s="37">
        <v>10000000</v>
      </c>
      <c r="J37" s="11"/>
      <c r="K37" s="11"/>
    </row>
    <row r="38" spans="2:11" x14ac:dyDescent="0.25">
      <c r="B38" s="38" t="s">
        <v>11</v>
      </c>
      <c r="C38" s="39" t="s">
        <v>37</v>
      </c>
      <c r="D38" s="40">
        <v>2519675</v>
      </c>
      <c r="E38" s="40">
        <v>17450108.989999998</v>
      </c>
      <c r="F38" s="40">
        <v>19969783.990000002</v>
      </c>
      <c r="G38" s="40">
        <v>17894705.579999998</v>
      </c>
      <c r="H38" s="40">
        <v>482641.58</v>
      </c>
      <c r="I38" s="41">
        <v>2075078.41</v>
      </c>
      <c r="J38" s="11"/>
      <c r="K38" s="11"/>
    </row>
    <row r="39" spans="2:11" x14ac:dyDescent="0.25">
      <c r="B39" s="34" t="s">
        <v>17</v>
      </c>
      <c r="C39" s="35" t="s">
        <v>38</v>
      </c>
      <c r="D39" s="36">
        <v>2519675</v>
      </c>
      <c r="E39" s="36">
        <v>17450108.989999998</v>
      </c>
      <c r="F39" s="36">
        <v>19969783.990000002</v>
      </c>
      <c r="G39" s="36">
        <v>17894705.579999998</v>
      </c>
      <c r="H39" s="36">
        <v>482641.58</v>
      </c>
      <c r="I39" s="37">
        <v>2075078.41</v>
      </c>
      <c r="J39" s="11"/>
      <c r="K39" s="11"/>
    </row>
    <row r="40" spans="2:11" x14ac:dyDescent="0.25">
      <c r="B40" s="30" t="s">
        <v>15</v>
      </c>
      <c r="C40" s="31" t="s">
        <v>39</v>
      </c>
      <c r="D40" s="32">
        <v>1545649</v>
      </c>
      <c r="E40" s="32">
        <v>20769.600000000035</v>
      </c>
      <c r="F40" s="32">
        <v>1566418.6</v>
      </c>
      <c r="G40" s="32">
        <v>317482.60000000003</v>
      </c>
      <c r="H40" s="32">
        <v>317482.60000000003</v>
      </c>
      <c r="I40" s="33">
        <v>1248936</v>
      </c>
      <c r="J40" s="11"/>
      <c r="K40" s="11"/>
    </row>
    <row r="41" spans="2:11" x14ac:dyDescent="0.25">
      <c r="B41" s="34" t="s">
        <v>17</v>
      </c>
      <c r="C41" s="35" t="s">
        <v>18</v>
      </c>
      <c r="D41" s="36">
        <v>0</v>
      </c>
      <c r="E41" s="36">
        <v>161406.63</v>
      </c>
      <c r="F41" s="36">
        <v>161406.63</v>
      </c>
      <c r="G41" s="36">
        <v>161406.63</v>
      </c>
      <c r="H41" s="36">
        <v>161406.63</v>
      </c>
      <c r="I41" s="37">
        <v>0</v>
      </c>
      <c r="J41" s="11"/>
      <c r="K41" s="11"/>
    </row>
    <row r="42" spans="2:11" x14ac:dyDescent="0.25">
      <c r="B42" s="34" t="s">
        <v>17</v>
      </c>
      <c r="C42" s="35" t="s">
        <v>19</v>
      </c>
      <c r="D42" s="36">
        <v>0</v>
      </c>
      <c r="E42" s="36">
        <v>51864.98</v>
      </c>
      <c r="F42" s="36">
        <v>51864.98</v>
      </c>
      <c r="G42" s="36">
        <v>51864.98</v>
      </c>
      <c r="H42" s="36">
        <v>51864.98</v>
      </c>
      <c r="I42" s="37">
        <v>0</v>
      </c>
      <c r="J42" s="11"/>
      <c r="K42" s="11"/>
    </row>
    <row r="43" spans="2:11" x14ac:dyDescent="0.25">
      <c r="B43" s="34" t="s">
        <v>17</v>
      </c>
      <c r="C43" s="35" t="s">
        <v>20</v>
      </c>
      <c r="D43" s="36">
        <v>0</v>
      </c>
      <c r="E43" s="36">
        <v>50744.98</v>
      </c>
      <c r="F43" s="36">
        <v>50744.98</v>
      </c>
      <c r="G43" s="36">
        <v>50744.98</v>
      </c>
      <c r="H43" s="36">
        <v>50744.98</v>
      </c>
      <c r="I43" s="37">
        <v>0</v>
      </c>
      <c r="J43" s="11"/>
      <c r="K43" s="11"/>
    </row>
    <row r="44" spans="2:11" x14ac:dyDescent="0.25">
      <c r="B44" s="34" t="s">
        <v>17</v>
      </c>
      <c r="C44" s="35" t="s">
        <v>21</v>
      </c>
      <c r="D44" s="36">
        <v>96197</v>
      </c>
      <c r="E44" s="36">
        <v>0</v>
      </c>
      <c r="F44" s="36">
        <v>96197</v>
      </c>
      <c r="G44" s="36">
        <v>0</v>
      </c>
      <c r="H44" s="36">
        <v>0</v>
      </c>
      <c r="I44" s="37">
        <v>96197</v>
      </c>
      <c r="J44" s="11"/>
      <c r="K44" s="11"/>
    </row>
    <row r="45" spans="2:11" x14ac:dyDescent="0.25">
      <c r="B45" s="34" t="s">
        <v>17</v>
      </c>
      <c r="C45" s="35" t="s">
        <v>22</v>
      </c>
      <c r="D45" s="36">
        <v>1221907</v>
      </c>
      <c r="E45" s="36">
        <v>-46667.99</v>
      </c>
      <c r="F45" s="36">
        <v>1175239.01</v>
      </c>
      <c r="G45" s="36">
        <v>53466.01</v>
      </c>
      <c r="H45" s="36">
        <v>53466.01</v>
      </c>
      <c r="I45" s="37">
        <v>1121773</v>
      </c>
      <c r="J45" s="11"/>
      <c r="K45" s="11"/>
    </row>
    <row r="46" spans="2:11" x14ac:dyDescent="0.25">
      <c r="B46" s="34" t="s">
        <v>17</v>
      </c>
      <c r="C46" s="35" t="s">
        <v>23</v>
      </c>
      <c r="D46" s="36">
        <v>18933</v>
      </c>
      <c r="E46" s="36">
        <v>0</v>
      </c>
      <c r="F46" s="36">
        <v>18933</v>
      </c>
      <c r="G46" s="36">
        <v>0</v>
      </c>
      <c r="H46" s="36">
        <v>0</v>
      </c>
      <c r="I46" s="37">
        <v>18933</v>
      </c>
      <c r="J46" s="11"/>
      <c r="K46" s="11"/>
    </row>
    <row r="47" spans="2:11" x14ac:dyDescent="0.25">
      <c r="B47" s="34" t="s">
        <v>17</v>
      </c>
      <c r="C47" s="35" t="s">
        <v>24</v>
      </c>
      <c r="D47" s="36">
        <v>208612</v>
      </c>
      <c r="E47" s="36">
        <v>-196579</v>
      </c>
      <c r="F47" s="36">
        <v>12033</v>
      </c>
      <c r="G47" s="36">
        <v>0</v>
      </c>
      <c r="H47" s="36">
        <v>0</v>
      </c>
      <c r="I47" s="37">
        <v>12033</v>
      </c>
      <c r="J47" s="11"/>
      <c r="K47" s="11"/>
    </row>
    <row r="48" spans="2:11" ht="26.25" x14ac:dyDescent="0.25">
      <c r="B48" s="30" t="s">
        <v>15</v>
      </c>
      <c r="C48" s="31" t="s">
        <v>40</v>
      </c>
      <c r="D48" s="32">
        <v>835026</v>
      </c>
      <c r="E48" s="32">
        <v>17275.39</v>
      </c>
      <c r="F48" s="32">
        <v>852301.39</v>
      </c>
      <c r="G48" s="32">
        <v>165158.97999999998</v>
      </c>
      <c r="H48" s="32">
        <v>165158.97999999998</v>
      </c>
      <c r="I48" s="33">
        <v>687142.41</v>
      </c>
      <c r="J48" s="11"/>
      <c r="K48" s="11"/>
    </row>
    <row r="49" spans="2:11" x14ac:dyDescent="0.25">
      <c r="B49" s="34" t="s">
        <v>17</v>
      </c>
      <c r="C49" s="35" t="s">
        <v>18</v>
      </c>
      <c r="D49" s="36">
        <v>0</v>
      </c>
      <c r="E49" s="36">
        <v>85142.13</v>
      </c>
      <c r="F49" s="36">
        <v>85142.13</v>
      </c>
      <c r="G49" s="36">
        <v>85142.13</v>
      </c>
      <c r="H49" s="36">
        <v>85142.13</v>
      </c>
      <c r="I49" s="37">
        <v>0</v>
      </c>
      <c r="J49" s="11"/>
      <c r="K49" s="11"/>
    </row>
    <row r="50" spans="2:11" x14ac:dyDescent="0.25">
      <c r="B50" s="34" t="s">
        <v>17</v>
      </c>
      <c r="C50" s="35" t="s">
        <v>19</v>
      </c>
      <c r="D50" s="36">
        <v>0</v>
      </c>
      <c r="E50" s="36">
        <v>26627.87</v>
      </c>
      <c r="F50" s="36">
        <v>26627.87</v>
      </c>
      <c r="G50" s="36">
        <v>26627.87</v>
      </c>
      <c r="H50" s="36">
        <v>26627.87</v>
      </c>
      <c r="I50" s="37">
        <v>0</v>
      </c>
      <c r="J50" s="11"/>
      <c r="K50" s="11"/>
    </row>
    <row r="51" spans="2:11" x14ac:dyDescent="0.25">
      <c r="B51" s="34" t="s">
        <v>17</v>
      </c>
      <c r="C51" s="35" t="s">
        <v>20</v>
      </c>
      <c r="D51" s="36">
        <v>0</v>
      </c>
      <c r="E51" s="36">
        <v>26205.809999999998</v>
      </c>
      <c r="F51" s="36">
        <v>26205.809999999998</v>
      </c>
      <c r="G51" s="36">
        <v>26205.809999999998</v>
      </c>
      <c r="H51" s="36">
        <v>26205.809999999998</v>
      </c>
      <c r="I51" s="37">
        <v>0</v>
      </c>
      <c r="J51" s="11"/>
      <c r="K51" s="11"/>
    </row>
    <row r="52" spans="2:11" x14ac:dyDescent="0.25">
      <c r="B52" s="34" t="s">
        <v>17</v>
      </c>
      <c r="C52" s="35" t="s">
        <v>21</v>
      </c>
      <c r="D52" s="36">
        <v>68803</v>
      </c>
      <c r="E52" s="36">
        <v>0</v>
      </c>
      <c r="F52" s="36">
        <v>68803</v>
      </c>
      <c r="G52" s="36">
        <v>0</v>
      </c>
      <c r="H52" s="36">
        <v>0</v>
      </c>
      <c r="I52" s="37">
        <v>68803</v>
      </c>
      <c r="J52" s="11"/>
      <c r="K52" s="11"/>
    </row>
    <row r="53" spans="2:11" x14ac:dyDescent="0.25">
      <c r="B53" s="34" t="s">
        <v>17</v>
      </c>
      <c r="C53" s="35" t="s">
        <v>22</v>
      </c>
      <c r="D53" s="36">
        <v>642853</v>
      </c>
      <c r="E53" s="36">
        <v>-24779.829999999998</v>
      </c>
      <c r="F53" s="36">
        <v>618073.16999999993</v>
      </c>
      <c r="G53" s="36">
        <v>27183.17</v>
      </c>
      <c r="H53" s="36">
        <v>27183.17</v>
      </c>
      <c r="I53" s="37">
        <v>590890</v>
      </c>
      <c r="J53" s="11"/>
      <c r="K53" s="11"/>
    </row>
    <row r="54" spans="2:11" x14ac:dyDescent="0.25">
      <c r="B54" s="34" t="s">
        <v>17</v>
      </c>
      <c r="C54" s="35" t="s">
        <v>23</v>
      </c>
      <c r="D54" s="36">
        <v>13749</v>
      </c>
      <c r="E54" s="36">
        <v>0</v>
      </c>
      <c r="F54" s="36">
        <v>13749</v>
      </c>
      <c r="G54" s="36">
        <v>0</v>
      </c>
      <c r="H54" s="36">
        <v>0</v>
      </c>
      <c r="I54" s="37">
        <v>13749</v>
      </c>
      <c r="J54" s="11"/>
      <c r="K54" s="11"/>
    </row>
    <row r="55" spans="2:11" x14ac:dyDescent="0.25">
      <c r="B55" s="34" t="s">
        <v>17</v>
      </c>
      <c r="C55" s="35" t="s">
        <v>24</v>
      </c>
      <c r="D55" s="36">
        <v>109621</v>
      </c>
      <c r="E55" s="36">
        <v>-95920.59</v>
      </c>
      <c r="F55" s="36">
        <v>13700.41</v>
      </c>
      <c r="G55" s="36">
        <v>0</v>
      </c>
      <c r="H55" s="36">
        <v>0</v>
      </c>
      <c r="I55" s="37">
        <v>13700.41</v>
      </c>
      <c r="J55" s="11"/>
      <c r="K55" s="11"/>
    </row>
    <row r="56" spans="2:11" ht="26.25" x14ac:dyDescent="0.25">
      <c r="B56" s="30" t="s">
        <v>15</v>
      </c>
      <c r="C56" s="31" t="s">
        <v>41</v>
      </c>
      <c r="D56" s="32">
        <v>139000</v>
      </c>
      <c r="E56" s="32">
        <v>0</v>
      </c>
      <c r="F56" s="32">
        <v>139000</v>
      </c>
      <c r="G56" s="32">
        <v>0</v>
      </c>
      <c r="H56" s="32">
        <v>0</v>
      </c>
      <c r="I56" s="33">
        <v>139000</v>
      </c>
      <c r="J56" s="11"/>
      <c r="K56" s="11"/>
    </row>
    <row r="57" spans="2:11" x14ac:dyDescent="0.25">
      <c r="B57" s="34" t="s">
        <v>17</v>
      </c>
      <c r="C57" s="35" t="s">
        <v>21</v>
      </c>
      <c r="D57" s="36">
        <v>139000</v>
      </c>
      <c r="E57" s="36">
        <v>0</v>
      </c>
      <c r="F57" s="36">
        <v>139000</v>
      </c>
      <c r="G57" s="36">
        <v>0</v>
      </c>
      <c r="H57" s="36">
        <v>0</v>
      </c>
      <c r="I57" s="37">
        <v>139000</v>
      </c>
      <c r="J57" s="11"/>
      <c r="K57" s="11"/>
    </row>
    <row r="58" spans="2:11" ht="51.75" x14ac:dyDescent="0.25">
      <c r="B58" s="30" t="s">
        <v>15</v>
      </c>
      <c r="C58" s="31" t="s">
        <v>42</v>
      </c>
      <c r="D58" s="32">
        <v>0</v>
      </c>
      <c r="E58" s="32">
        <v>17412064</v>
      </c>
      <c r="F58" s="32">
        <v>17412064</v>
      </c>
      <c r="G58" s="32">
        <v>17412064</v>
      </c>
      <c r="H58" s="32">
        <v>0</v>
      </c>
      <c r="I58" s="33">
        <v>0</v>
      </c>
      <c r="J58" s="11"/>
      <c r="K58" s="11"/>
    </row>
    <row r="59" spans="2:11" x14ac:dyDescent="0.25">
      <c r="B59" s="34" t="s">
        <v>17</v>
      </c>
      <c r="C59" s="35" t="s">
        <v>43</v>
      </c>
      <c r="D59" s="36">
        <v>0</v>
      </c>
      <c r="E59" s="36">
        <v>17412064</v>
      </c>
      <c r="F59" s="36">
        <v>17412064</v>
      </c>
      <c r="G59" s="36">
        <v>17412064</v>
      </c>
      <c r="H59" s="36">
        <v>0</v>
      </c>
      <c r="I59" s="37">
        <v>0</v>
      </c>
      <c r="J59" s="11"/>
      <c r="K59" s="11"/>
    </row>
    <row r="60" spans="2:11" x14ac:dyDescent="0.25">
      <c r="B60" s="38" t="s">
        <v>11</v>
      </c>
      <c r="C60" s="39" t="s">
        <v>44</v>
      </c>
      <c r="D60" s="40">
        <v>22626117</v>
      </c>
      <c r="E60" s="40">
        <v>5474400.2400000002</v>
      </c>
      <c r="F60" s="40">
        <v>28100517.240000002</v>
      </c>
      <c r="G60" s="40">
        <v>1037147.68</v>
      </c>
      <c r="H60" s="40">
        <v>959130.68</v>
      </c>
      <c r="I60" s="41">
        <v>27063369.560000002</v>
      </c>
      <c r="J60" s="11"/>
      <c r="K60" s="11"/>
    </row>
    <row r="61" spans="2:11" x14ac:dyDescent="0.25">
      <c r="B61" s="34" t="s">
        <v>17</v>
      </c>
      <c r="C61" s="35" t="s">
        <v>45</v>
      </c>
      <c r="D61" s="36">
        <v>22626117</v>
      </c>
      <c r="E61" s="36">
        <v>5474400.2400000002</v>
      </c>
      <c r="F61" s="36">
        <v>28100517.240000002</v>
      </c>
      <c r="G61" s="36">
        <v>1037147.68</v>
      </c>
      <c r="H61" s="36">
        <v>959130.68</v>
      </c>
      <c r="I61" s="37">
        <v>27063369.560000002</v>
      </c>
      <c r="J61" s="11"/>
      <c r="K61" s="11"/>
    </row>
    <row r="62" spans="2:11" ht="26.25" x14ac:dyDescent="0.25">
      <c r="B62" s="30" t="s">
        <v>15</v>
      </c>
      <c r="C62" s="31" t="s">
        <v>46</v>
      </c>
      <c r="D62" s="32">
        <v>17720107</v>
      </c>
      <c r="E62" s="32">
        <v>3902932.9800000004</v>
      </c>
      <c r="F62" s="32">
        <v>21623039.98</v>
      </c>
      <c r="G62" s="32">
        <v>1021947.68</v>
      </c>
      <c r="H62" s="32">
        <v>959130.68</v>
      </c>
      <c r="I62" s="33">
        <v>20601092.300000001</v>
      </c>
      <c r="J62" s="11"/>
      <c r="K62" s="11"/>
    </row>
    <row r="63" spans="2:11" x14ac:dyDescent="0.25">
      <c r="B63" s="34" t="s">
        <v>17</v>
      </c>
      <c r="C63" s="35" t="s">
        <v>18</v>
      </c>
      <c r="D63" s="36">
        <v>0</v>
      </c>
      <c r="E63" s="36">
        <v>425174.27</v>
      </c>
      <c r="F63" s="36">
        <v>425174.27</v>
      </c>
      <c r="G63" s="36">
        <v>425174.27</v>
      </c>
      <c r="H63" s="36">
        <v>425174.27</v>
      </c>
      <c r="I63" s="37">
        <v>0</v>
      </c>
      <c r="J63" s="11"/>
      <c r="K63" s="11"/>
    </row>
    <row r="64" spans="2:11" x14ac:dyDescent="0.25">
      <c r="B64" s="34" t="s">
        <v>17</v>
      </c>
      <c r="C64" s="35" t="s">
        <v>19</v>
      </c>
      <c r="D64" s="36">
        <v>0</v>
      </c>
      <c r="E64" s="36">
        <v>144602.97</v>
      </c>
      <c r="F64" s="36">
        <v>144602.97</v>
      </c>
      <c r="G64" s="36">
        <v>142177.67000000001</v>
      </c>
      <c r="H64" s="36">
        <v>142177.67000000001</v>
      </c>
      <c r="I64" s="37">
        <v>2425.3000000000029</v>
      </c>
      <c r="J64" s="11"/>
      <c r="K64" s="11"/>
    </row>
    <row r="65" spans="2:11" x14ac:dyDescent="0.25">
      <c r="B65" s="34" t="s">
        <v>17</v>
      </c>
      <c r="C65" s="35" t="s">
        <v>20</v>
      </c>
      <c r="D65" s="36">
        <v>0</v>
      </c>
      <c r="E65" s="36">
        <v>139857.57</v>
      </c>
      <c r="F65" s="36">
        <v>139857.57</v>
      </c>
      <c r="G65" s="36">
        <v>139857.57</v>
      </c>
      <c r="H65" s="36">
        <v>139857.57</v>
      </c>
      <c r="I65" s="37">
        <v>0</v>
      </c>
      <c r="J65" s="11"/>
      <c r="K65" s="11"/>
    </row>
    <row r="66" spans="2:11" x14ac:dyDescent="0.25">
      <c r="B66" s="34" t="s">
        <v>17</v>
      </c>
      <c r="C66" s="35" t="s">
        <v>21</v>
      </c>
      <c r="D66" s="36">
        <v>12821324</v>
      </c>
      <c r="E66" s="36">
        <v>3937716</v>
      </c>
      <c r="F66" s="36">
        <v>16759040</v>
      </c>
      <c r="G66" s="36">
        <v>172835</v>
      </c>
      <c r="H66" s="36">
        <v>110018</v>
      </c>
      <c r="I66" s="37">
        <v>16586205</v>
      </c>
      <c r="J66" s="11"/>
      <c r="K66" s="11"/>
    </row>
    <row r="67" spans="2:11" x14ac:dyDescent="0.25">
      <c r="B67" s="34" t="s">
        <v>17</v>
      </c>
      <c r="C67" s="35" t="s">
        <v>22</v>
      </c>
      <c r="D67" s="36">
        <v>4144724</v>
      </c>
      <c r="E67" s="36">
        <v>-155771.82999999996</v>
      </c>
      <c r="F67" s="36">
        <v>3988952.1700000004</v>
      </c>
      <c r="G67" s="36">
        <v>141903.17000000001</v>
      </c>
      <c r="H67" s="36">
        <v>141903.17000000001</v>
      </c>
      <c r="I67" s="37">
        <v>3847049</v>
      </c>
      <c r="J67" s="11"/>
      <c r="K67" s="11"/>
    </row>
    <row r="68" spans="2:11" x14ac:dyDescent="0.25">
      <c r="B68" s="34" t="s">
        <v>17</v>
      </c>
      <c r="C68" s="35" t="s">
        <v>23</v>
      </c>
      <c r="D68" s="36">
        <v>43993</v>
      </c>
      <c r="E68" s="36">
        <v>0</v>
      </c>
      <c r="F68" s="36">
        <v>43993</v>
      </c>
      <c r="G68" s="36">
        <v>0</v>
      </c>
      <c r="H68" s="36">
        <v>0</v>
      </c>
      <c r="I68" s="37">
        <v>43993</v>
      </c>
      <c r="J68" s="11"/>
      <c r="K68" s="11"/>
    </row>
    <row r="69" spans="2:11" x14ac:dyDescent="0.25">
      <c r="B69" s="34" t="s">
        <v>17</v>
      </c>
      <c r="C69" s="35" t="s">
        <v>24</v>
      </c>
      <c r="D69" s="36">
        <v>710066</v>
      </c>
      <c r="E69" s="36">
        <v>-588646</v>
      </c>
      <c r="F69" s="36">
        <v>121420</v>
      </c>
      <c r="G69" s="36">
        <v>0</v>
      </c>
      <c r="H69" s="36">
        <v>0</v>
      </c>
      <c r="I69" s="37">
        <v>121420</v>
      </c>
      <c r="J69" s="11"/>
      <c r="K69" s="11"/>
    </row>
    <row r="70" spans="2:11" ht="39" x14ac:dyDescent="0.25">
      <c r="B70" s="30" t="s">
        <v>15</v>
      </c>
      <c r="C70" s="31" t="s">
        <v>47</v>
      </c>
      <c r="D70" s="32">
        <v>0</v>
      </c>
      <c r="E70" s="32">
        <v>2598122.06</v>
      </c>
      <c r="F70" s="32">
        <v>2598122.06</v>
      </c>
      <c r="G70" s="32">
        <v>0</v>
      </c>
      <c r="H70" s="32">
        <v>0</v>
      </c>
      <c r="I70" s="33">
        <v>2598122.06</v>
      </c>
      <c r="J70" s="11"/>
      <c r="K70" s="11"/>
    </row>
    <row r="71" spans="2:11" x14ac:dyDescent="0.25">
      <c r="B71" s="34" t="s">
        <v>17</v>
      </c>
      <c r="C71" s="35" t="s">
        <v>20</v>
      </c>
      <c r="D71" s="36">
        <v>0</v>
      </c>
      <c r="E71" s="36">
        <v>2598122.06</v>
      </c>
      <c r="F71" s="36">
        <v>2598122.06</v>
      </c>
      <c r="G71" s="36">
        <v>0</v>
      </c>
      <c r="H71" s="36">
        <v>0</v>
      </c>
      <c r="I71" s="37">
        <v>2598122.06</v>
      </c>
      <c r="J71" s="11"/>
      <c r="K71" s="11"/>
    </row>
    <row r="72" spans="2:11" ht="39" x14ac:dyDescent="0.25">
      <c r="B72" s="30" t="s">
        <v>15</v>
      </c>
      <c r="C72" s="31" t="s">
        <v>48</v>
      </c>
      <c r="D72" s="32">
        <v>0</v>
      </c>
      <c r="E72" s="32">
        <v>882379.94</v>
      </c>
      <c r="F72" s="32">
        <v>882379.94</v>
      </c>
      <c r="G72" s="32">
        <v>0</v>
      </c>
      <c r="H72" s="32">
        <v>0</v>
      </c>
      <c r="I72" s="33">
        <v>882379.94</v>
      </c>
      <c r="J72" s="11"/>
      <c r="K72" s="11"/>
    </row>
    <row r="73" spans="2:11" x14ac:dyDescent="0.25">
      <c r="B73" s="34" t="s">
        <v>17</v>
      </c>
      <c r="C73" s="35" t="s">
        <v>20</v>
      </c>
      <c r="D73" s="36">
        <v>0</v>
      </c>
      <c r="E73" s="36">
        <v>882379.94</v>
      </c>
      <c r="F73" s="36">
        <v>882379.94</v>
      </c>
      <c r="G73" s="36">
        <v>0</v>
      </c>
      <c r="H73" s="36">
        <v>0</v>
      </c>
      <c r="I73" s="37">
        <v>882379.94</v>
      </c>
      <c r="J73" s="11"/>
      <c r="K73" s="11"/>
    </row>
    <row r="74" spans="2:11" ht="51.75" x14ac:dyDescent="0.25">
      <c r="B74" s="30" t="s">
        <v>15</v>
      </c>
      <c r="C74" s="31" t="s">
        <v>49</v>
      </c>
      <c r="D74" s="32">
        <v>0</v>
      </c>
      <c r="E74" s="32">
        <v>2290545.2599999998</v>
      </c>
      <c r="F74" s="32">
        <v>2290545.2599999998</v>
      </c>
      <c r="G74" s="32">
        <v>0</v>
      </c>
      <c r="H74" s="32">
        <v>0</v>
      </c>
      <c r="I74" s="33">
        <v>2290545.2599999998</v>
      </c>
      <c r="J74" s="11"/>
      <c r="K74" s="11"/>
    </row>
    <row r="75" spans="2:11" x14ac:dyDescent="0.25">
      <c r="B75" s="34" t="s">
        <v>17</v>
      </c>
      <c r="C75" s="35" t="s">
        <v>20</v>
      </c>
      <c r="D75" s="36">
        <v>0</v>
      </c>
      <c r="E75" s="36">
        <v>2290545.2599999998</v>
      </c>
      <c r="F75" s="36">
        <v>2290545.2599999998</v>
      </c>
      <c r="G75" s="36">
        <v>0</v>
      </c>
      <c r="H75" s="36">
        <v>0</v>
      </c>
      <c r="I75" s="37">
        <v>2290545.2599999998</v>
      </c>
      <c r="J75" s="11"/>
      <c r="K75" s="11"/>
    </row>
    <row r="76" spans="2:11" x14ac:dyDescent="0.25">
      <c r="B76" s="30" t="s">
        <v>15</v>
      </c>
      <c r="C76" s="31" t="s">
        <v>50</v>
      </c>
      <c r="D76" s="32">
        <v>4906010</v>
      </c>
      <c r="E76" s="32">
        <v>-4199580</v>
      </c>
      <c r="F76" s="32">
        <v>706430</v>
      </c>
      <c r="G76" s="32">
        <v>15200</v>
      </c>
      <c r="H76" s="32">
        <v>0</v>
      </c>
      <c r="I76" s="33">
        <v>691230</v>
      </c>
      <c r="J76" s="11"/>
      <c r="K76" s="11"/>
    </row>
    <row r="77" spans="2:11" x14ac:dyDescent="0.25">
      <c r="B77" s="34" t="s">
        <v>17</v>
      </c>
      <c r="C77" s="35" t="s">
        <v>21</v>
      </c>
      <c r="D77" s="36">
        <v>4906010</v>
      </c>
      <c r="E77" s="36">
        <v>-4199580</v>
      </c>
      <c r="F77" s="36">
        <v>706430</v>
      </c>
      <c r="G77" s="36">
        <v>15200</v>
      </c>
      <c r="H77" s="36">
        <v>0</v>
      </c>
      <c r="I77" s="37">
        <v>691230</v>
      </c>
      <c r="J77" s="11"/>
      <c r="K77" s="11"/>
    </row>
    <row r="78" spans="2:11" x14ac:dyDescent="0.25">
      <c r="B78" s="38" t="s">
        <v>11</v>
      </c>
      <c r="C78" s="39" t="s">
        <v>51</v>
      </c>
      <c r="D78" s="40">
        <v>31686800</v>
      </c>
      <c r="E78" s="40">
        <v>0</v>
      </c>
      <c r="F78" s="40">
        <v>31686800</v>
      </c>
      <c r="G78" s="40">
        <v>0</v>
      </c>
      <c r="H78" s="40">
        <v>0</v>
      </c>
      <c r="I78" s="41">
        <v>31686800</v>
      </c>
      <c r="J78" s="11"/>
      <c r="K78" s="11"/>
    </row>
    <row r="79" spans="2:11" x14ac:dyDescent="0.25">
      <c r="B79" s="34" t="s">
        <v>17</v>
      </c>
      <c r="C79" s="35" t="s">
        <v>52</v>
      </c>
      <c r="D79" s="36">
        <v>31686800</v>
      </c>
      <c r="E79" s="36">
        <v>0</v>
      </c>
      <c r="F79" s="36">
        <v>31686800</v>
      </c>
      <c r="G79" s="36">
        <v>0</v>
      </c>
      <c r="H79" s="36">
        <v>0</v>
      </c>
      <c r="I79" s="37">
        <v>31686800</v>
      </c>
      <c r="J79" s="11"/>
      <c r="K79" s="11"/>
    </row>
    <row r="80" spans="2:11" x14ac:dyDescent="0.25">
      <c r="B80" s="30" t="s">
        <v>15</v>
      </c>
      <c r="C80" s="31" t="s">
        <v>53</v>
      </c>
      <c r="D80" s="32">
        <v>31686800</v>
      </c>
      <c r="E80" s="32">
        <v>0</v>
      </c>
      <c r="F80" s="32">
        <v>31686800</v>
      </c>
      <c r="G80" s="32">
        <v>0</v>
      </c>
      <c r="H80" s="32">
        <v>0</v>
      </c>
      <c r="I80" s="33">
        <v>31686800</v>
      </c>
      <c r="J80" s="11"/>
      <c r="K80" s="11"/>
    </row>
    <row r="81" spans="2:11" x14ac:dyDescent="0.25">
      <c r="B81" s="34" t="s">
        <v>17</v>
      </c>
      <c r="C81" s="35" t="s">
        <v>21</v>
      </c>
      <c r="D81" s="36">
        <v>31686800</v>
      </c>
      <c r="E81" s="36">
        <v>0</v>
      </c>
      <c r="F81" s="36">
        <v>31686800</v>
      </c>
      <c r="G81" s="36">
        <v>0</v>
      </c>
      <c r="H81" s="36">
        <v>0</v>
      </c>
      <c r="I81" s="37">
        <v>31686800</v>
      </c>
      <c r="J81" s="11"/>
      <c r="K81" s="11"/>
    </row>
    <row r="82" spans="2:11" ht="26.25" x14ac:dyDescent="0.25">
      <c r="B82" s="38" t="s">
        <v>11</v>
      </c>
      <c r="C82" s="39" t="s">
        <v>54</v>
      </c>
      <c r="D82" s="40">
        <v>237495430</v>
      </c>
      <c r="E82" s="40">
        <v>903088426.46999991</v>
      </c>
      <c r="F82" s="40">
        <v>1140583856.4700003</v>
      </c>
      <c r="G82" s="40">
        <v>224400200.86000004</v>
      </c>
      <c r="H82" s="40">
        <v>200383283.86000004</v>
      </c>
      <c r="I82" s="41">
        <v>916183655.61000013</v>
      </c>
      <c r="J82" s="11"/>
      <c r="K82" s="11"/>
    </row>
    <row r="83" spans="2:11" x14ac:dyDescent="0.25">
      <c r="B83" s="34" t="s">
        <v>17</v>
      </c>
      <c r="C83" s="35" t="s">
        <v>29</v>
      </c>
      <c r="D83" s="36">
        <v>225546879</v>
      </c>
      <c r="E83" s="36">
        <v>461579367.68000001</v>
      </c>
      <c r="F83" s="36">
        <v>687126246.68000007</v>
      </c>
      <c r="G83" s="36">
        <v>147375234.67000002</v>
      </c>
      <c r="H83" s="36">
        <v>134308793.67000002</v>
      </c>
      <c r="I83" s="37">
        <v>539751012.00999999</v>
      </c>
      <c r="J83" s="11"/>
      <c r="K83" s="11"/>
    </row>
    <row r="84" spans="2:11" x14ac:dyDescent="0.25">
      <c r="B84" s="30" t="s">
        <v>15</v>
      </c>
      <c r="C84" s="31" t="s">
        <v>55</v>
      </c>
      <c r="D84" s="32">
        <v>14247383</v>
      </c>
      <c r="E84" s="32">
        <v>304752783.68000001</v>
      </c>
      <c r="F84" s="32">
        <v>319000166.68000001</v>
      </c>
      <c r="G84" s="32">
        <v>57929615.899999999</v>
      </c>
      <c r="H84" s="32">
        <v>57929615.899999999</v>
      </c>
      <c r="I84" s="33">
        <v>261070550.78</v>
      </c>
      <c r="J84" s="11"/>
      <c r="K84" s="11"/>
    </row>
    <row r="85" spans="2:11" x14ac:dyDescent="0.25">
      <c r="B85" s="34" t="s">
        <v>17</v>
      </c>
      <c r="C85" s="35" t="s">
        <v>18</v>
      </c>
      <c r="D85" s="36">
        <v>0</v>
      </c>
      <c r="E85" s="36">
        <v>1384605.63</v>
      </c>
      <c r="F85" s="36">
        <v>1384605.63</v>
      </c>
      <c r="G85" s="36">
        <v>1350045.6600000001</v>
      </c>
      <c r="H85" s="36">
        <v>1350045.6600000001</v>
      </c>
      <c r="I85" s="37">
        <v>34559.969999999899</v>
      </c>
      <c r="J85" s="11"/>
      <c r="K85" s="11"/>
    </row>
    <row r="86" spans="2:11" x14ac:dyDescent="0.25">
      <c r="B86" s="34" t="s">
        <v>17</v>
      </c>
      <c r="C86" s="35" t="s">
        <v>56</v>
      </c>
      <c r="D86" s="36">
        <v>0</v>
      </c>
      <c r="E86" s="36">
        <v>851968.54</v>
      </c>
      <c r="F86" s="36">
        <v>851968.54</v>
      </c>
      <c r="G86" s="36">
        <v>813676.08</v>
      </c>
      <c r="H86" s="36">
        <v>813676.08</v>
      </c>
      <c r="I86" s="37">
        <v>38292.460000000006</v>
      </c>
      <c r="J86" s="11"/>
      <c r="K86" s="11"/>
    </row>
    <row r="87" spans="2:11" x14ac:dyDescent="0.25">
      <c r="B87" s="34" t="s">
        <v>17</v>
      </c>
      <c r="C87" s="35" t="s">
        <v>21</v>
      </c>
      <c r="D87" s="36">
        <v>2300791</v>
      </c>
      <c r="E87" s="36">
        <v>3612972.8</v>
      </c>
      <c r="F87" s="36">
        <v>5913763.7999999998</v>
      </c>
      <c r="G87" s="36">
        <v>3397461</v>
      </c>
      <c r="H87" s="36">
        <v>3397461</v>
      </c>
      <c r="I87" s="37">
        <v>2516302.8000000003</v>
      </c>
      <c r="J87" s="11"/>
      <c r="K87" s="11"/>
    </row>
    <row r="88" spans="2:11" x14ac:dyDescent="0.25">
      <c r="B88" s="34" t="s">
        <v>17</v>
      </c>
      <c r="C88" s="35" t="s">
        <v>22</v>
      </c>
      <c r="D88" s="36">
        <v>10088863</v>
      </c>
      <c r="E88" s="36">
        <v>-267272.77</v>
      </c>
      <c r="F88" s="36">
        <v>9821590.2300000004</v>
      </c>
      <c r="G88" s="36">
        <v>418271.67999999993</v>
      </c>
      <c r="H88" s="36">
        <v>418271.67999999993</v>
      </c>
      <c r="I88" s="37">
        <v>9403318.5500000007</v>
      </c>
      <c r="J88" s="11"/>
      <c r="K88" s="11"/>
    </row>
    <row r="89" spans="2:11" x14ac:dyDescent="0.25">
      <c r="B89" s="34" t="s">
        <v>17</v>
      </c>
      <c r="C89" s="35" t="s">
        <v>23</v>
      </c>
      <c r="D89" s="36">
        <v>154666</v>
      </c>
      <c r="E89" s="36">
        <v>0</v>
      </c>
      <c r="F89" s="36">
        <v>154666</v>
      </c>
      <c r="G89" s="36">
        <v>0</v>
      </c>
      <c r="H89" s="36">
        <v>0</v>
      </c>
      <c r="I89" s="37">
        <v>154666</v>
      </c>
      <c r="J89" s="11"/>
      <c r="K89" s="11"/>
    </row>
    <row r="90" spans="2:11" x14ac:dyDescent="0.25">
      <c r="B90" s="34" t="s">
        <v>17</v>
      </c>
      <c r="C90" s="35" t="s">
        <v>24</v>
      </c>
      <c r="D90" s="36">
        <v>1703063</v>
      </c>
      <c r="E90" s="36">
        <v>-1703063</v>
      </c>
      <c r="F90" s="36">
        <v>0</v>
      </c>
      <c r="G90" s="36">
        <v>0</v>
      </c>
      <c r="H90" s="36">
        <v>0</v>
      </c>
      <c r="I90" s="37">
        <v>0</v>
      </c>
      <c r="J90" s="11"/>
      <c r="K90" s="11"/>
    </row>
    <row r="91" spans="2:11" x14ac:dyDescent="0.25">
      <c r="B91" s="34" t="s">
        <v>17</v>
      </c>
      <c r="C91" s="35" t="s">
        <v>57</v>
      </c>
      <c r="D91" s="36">
        <v>0</v>
      </c>
      <c r="E91" s="36">
        <v>2127150</v>
      </c>
      <c r="F91" s="36">
        <v>2127150</v>
      </c>
      <c r="G91" s="36">
        <v>2127150</v>
      </c>
      <c r="H91" s="36">
        <v>2127150</v>
      </c>
      <c r="I91" s="37">
        <v>0</v>
      </c>
      <c r="J91" s="11"/>
      <c r="K91" s="11"/>
    </row>
    <row r="92" spans="2:11" x14ac:dyDescent="0.25">
      <c r="B92" s="34" t="s">
        <v>17</v>
      </c>
      <c r="C92" s="35" t="s">
        <v>58</v>
      </c>
      <c r="D92" s="36">
        <v>0</v>
      </c>
      <c r="E92" s="36">
        <v>298708093</v>
      </c>
      <c r="F92" s="36">
        <v>298708093</v>
      </c>
      <c r="G92" s="36">
        <v>49784682</v>
      </c>
      <c r="H92" s="36">
        <v>49784682</v>
      </c>
      <c r="I92" s="37">
        <v>248923411</v>
      </c>
      <c r="J92" s="11"/>
      <c r="K92" s="11"/>
    </row>
    <row r="93" spans="2:11" ht="26.25" x14ac:dyDescent="0.25">
      <c r="B93" s="34" t="s">
        <v>17</v>
      </c>
      <c r="C93" s="35" t="s">
        <v>59</v>
      </c>
      <c r="D93" s="36">
        <v>0</v>
      </c>
      <c r="E93" s="36">
        <v>38329.479999999996</v>
      </c>
      <c r="F93" s="36">
        <v>38329.479999999996</v>
      </c>
      <c r="G93" s="36">
        <v>38329.479999999996</v>
      </c>
      <c r="H93" s="36">
        <v>38329.479999999996</v>
      </c>
      <c r="I93" s="37">
        <v>0</v>
      </c>
      <c r="J93" s="11"/>
      <c r="K93" s="11"/>
    </row>
    <row r="94" spans="2:11" x14ac:dyDescent="0.25">
      <c r="B94" s="30" t="s">
        <v>15</v>
      </c>
      <c r="C94" s="31" t="s">
        <v>60</v>
      </c>
      <c r="D94" s="32">
        <v>1299496</v>
      </c>
      <c r="E94" s="32">
        <v>29292</v>
      </c>
      <c r="F94" s="32">
        <v>1328788</v>
      </c>
      <c r="G94" s="32">
        <v>246295.77</v>
      </c>
      <c r="H94" s="32">
        <v>246295.77</v>
      </c>
      <c r="I94" s="33">
        <v>1082492.23</v>
      </c>
      <c r="J94" s="11"/>
      <c r="K94" s="11"/>
    </row>
    <row r="95" spans="2:11" x14ac:dyDescent="0.25">
      <c r="B95" s="34" t="s">
        <v>17</v>
      </c>
      <c r="C95" s="35" t="s">
        <v>18</v>
      </c>
      <c r="D95" s="36">
        <v>0</v>
      </c>
      <c r="E95" s="36">
        <v>100187.70999999999</v>
      </c>
      <c r="F95" s="36">
        <v>100187.70999999999</v>
      </c>
      <c r="G95" s="36">
        <v>97770.64</v>
      </c>
      <c r="H95" s="36">
        <v>97770.64</v>
      </c>
      <c r="I95" s="37">
        <v>2417.0699999999924</v>
      </c>
      <c r="J95" s="11"/>
      <c r="K95" s="11"/>
    </row>
    <row r="96" spans="2:11" x14ac:dyDescent="0.25">
      <c r="B96" s="34" t="s">
        <v>17</v>
      </c>
      <c r="C96" s="35" t="s">
        <v>56</v>
      </c>
      <c r="D96" s="36">
        <v>0</v>
      </c>
      <c r="E96" s="36">
        <v>66608</v>
      </c>
      <c r="F96" s="36">
        <v>66608</v>
      </c>
      <c r="G96" s="36">
        <v>65841.42</v>
      </c>
      <c r="H96" s="36">
        <v>65841.42</v>
      </c>
      <c r="I96" s="37">
        <v>766.58000000000175</v>
      </c>
      <c r="J96" s="11"/>
      <c r="K96" s="11"/>
    </row>
    <row r="97" spans="2:11" x14ac:dyDescent="0.25">
      <c r="B97" s="34" t="s">
        <v>17</v>
      </c>
      <c r="C97" s="35" t="s">
        <v>21</v>
      </c>
      <c r="D97" s="36">
        <v>368267</v>
      </c>
      <c r="E97" s="36">
        <v>19940</v>
      </c>
      <c r="F97" s="36">
        <v>388207</v>
      </c>
      <c r="G97" s="36">
        <v>49763</v>
      </c>
      <c r="H97" s="36">
        <v>49763</v>
      </c>
      <c r="I97" s="37">
        <v>338444</v>
      </c>
      <c r="J97" s="11"/>
      <c r="K97" s="11"/>
    </row>
    <row r="98" spans="2:11" x14ac:dyDescent="0.25">
      <c r="B98" s="34" t="s">
        <v>17</v>
      </c>
      <c r="C98" s="35" t="s">
        <v>22</v>
      </c>
      <c r="D98" s="36">
        <v>794905</v>
      </c>
      <c r="E98" s="36">
        <v>-29769.71</v>
      </c>
      <c r="F98" s="36">
        <v>765135.29</v>
      </c>
      <c r="G98" s="36">
        <v>32920.71</v>
      </c>
      <c r="H98" s="36">
        <v>32920.71</v>
      </c>
      <c r="I98" s="37">
        <v>732214.58000000007</v>
      </c>
      <c r="J98" s="11"/>
      <c r="K98" s="11"/>
    </row>
    <row r="99" spans="2:11" x14ac:dyDescent="0.25">
      <c r="B99" s="34" t="s">
        <v>17</v>
      </c>
      <c r="C99" s="35" t="s">
        <v>23</v>
      </c>
      <c r="D99" s="36">
        <v>8650</v>
      </c>
      <c r="E99" s="36">
        <v>0</v>
      </c>
      <c r="F99" s="36">
        <v>8650</v>
      </c>
      <c r="G99" s="36">
        <v>0</v>
      </c>
      <c r="H99" s="36">
        <v>0</v>
      </c>
      <c r="I99" s="37">
        <v>8650</v>
      </c>
      <c r="J99" s="11"/>
      <c r="K99" s="11"/>
    </row>
    <row r="100" spans="2:11" x14ac:dyDescent="0.25">
      <c r="B100" s="34" t="s">
        <v>17</v>
      </c>
      <c r="C100" s="35" t="s">
        <v>24</v>
      </c>
      <c r="D100" s="36">
        <v>127674</v>
      </c>
      <c r="E100" s="36">
        <v>-127674</v>
      </c>
      <c r="F100" s="36">
        <v>0</v>
      </c>
      <c r="G100" s="36">
        <v>0</v>
      </c>
      <c r="H100" s="36">
        <v>0</v>
      </c>
      <c r="I100" s="37">
        <v>0</v>
      </c>
      <c r="J100" s="11"/>
      <c r="K100" s="11"/>
    </row>
    <row r="101" spans="2:11" x14ac:dyDescent="0.25">
      <c r="B101" s="30" t="s">
        <v>15</v>
      </c>
      <c r="C101" s="31" t="s">
        <v>25</v>
      </c>
      <c r="D101" s="32">
        <v>210000000</v>
      </c>
      <c r="E101" s="32">
        <v>0</v>
      </c>
      <c r="F101" s="32">
        <v>210000000</v>
      </c>
      <c r="G101" s="32">
        <v>50000000</v>
      </c>
      <c r="H101" s="32">
        <v>50000000</v>
      </c>
      <c r="I101" s="33">
        <v>160000000</v>
      </c>
      <c r="J101" s="11"/>
      <c r="K101" s="11"/>
    </row>
    <row r="102" spans="2:11" x14ac:dyDescent="0.25">
      <c r="B102" s="34" t="s">
        <v>17</v>
      </c>
      <c r="C102" s="35" t="s">
        <v>21</v>
      </c>
      <c r="D102" s="36">
        <v>210000000</v>
      </c>
      <c r="E102" s="36">
        <v>0</v>
      </c>
      <c r="F102" s="36">
        <v>210000000</v>
      </c>
      <c r="G102" s="36">
        <v>50000000</v>
      </c>
      <c r="H102" s="36">
        <v>50000000</v>
      </c>
      <c r="I102" s="37">
        <v>160000000</v>
      </c>
      <c r="J102" s="11"/>
      <c r="K102" s="11"/>
    </row>
    <row r="103" spans="2:11" x14ac:dyDescent="0.25">
      <c r="B103" s="30" t="s">
        <v>15</v>
      </c>
      <c r="C103" s="31" t="s">
        <v>61</v>
      </c>
      <c r="D103" s="32">
        <v>0</v>
      </c>
      <c r="E103" s="32">
        <v>156797292</v>
      </c>
      <c r="F103" s="32">
        <v>156797292</v>
      </c>
      <c r="G103" s="32">
        <v>39199323</v>
      </c>
      <c r="H103" s="32">
        <v>26132882</v>
      </c>
      <c r="I103" s="33">
        <v>117597969</v>
      </c>
      <c r="J103" s="11"/>
      <c r="K103" s="11"/>
    </row>
    <row r="104" spans="2:11" x14ac:dyDescent="0.25">
      <c r="B104" s="34" t="s">
        <v>17</v>
      </c>
      <c r="C104" s="35" t="s">
        <v>58</v>
      </c>
      <c r="D104" s="36">
        <v>0</v>
      </c>
      <c r="E104" s="36">
        <v>156797292</v>
      </c>
      <c r="F104" s="36">
        <v>156797292</v>
      </c>
      <c r="G104" s="36">
        <v>39199323</v>
      </c>
      <c r="H104" s="36">
        <v>26132882</v>
      </c>
      <c r="I104" s="37">
        <v>117597969</v>
      </c>
      <c r="J104" s="11"/>
      <c r="K104" s="11"/>
    </row>
    <row r="105" spans="2:11" ht="26.25" x14ac:dyDescent="0.25">
      <c r="B105" s="30" t="s">
        <v>15</v>
      </c>
      <c r="C105" s="31" t="s">
        <v>62</v>
      </c>
      <c r="D105" s="32">
        <v>0</v>
      </c>
      <c r="E105" s="32">
        <v>58882114.640000008</v>
      </c>
      <c r="F105" s="32">
        <v>58882114.640000008</v>
      </c>
      <c r="G105" s="32">
        <v>0</v>
      </c>
      <c r="H105" s="32">
        <v>0</v>
      </c>
      <c r="I105" s="33">
        <v>58882114.640000008</v>
      </c>
      <c r="J105" s="11"/>
      <c r="K105" s="11"/>
    </row>
    <row r="106" spans="2:11" ht="39" x14ac:dyDescent="0.25">
      <c r="B106" s="30" t="s">
        <v>15</v>
      </c>
      <c r="C106" s="31" t="s">
        <v>63</v>
      </c>
      <c r="D106" s="32">
        <v>0</v>
      </c>
      <c r="E106" s="32">
        <v>4529490.33</v>
      </c>
      <c r="F106" s="32">
        <v>4529490.33</v>
      </c>
      <c r="G106" s="32">
        <v>0</v>
      </c>
      <c r="H106" s="32">
        <v>0</v>
      </c>
      <c r="I106" s="33">
        <v>4529490.33</v>
      </c>
      <c r="J106" s="11"/>
      <c r="K106" s="11"/>
    </row>
    <row r="107" spans="2:11" ht="26.25" x14ac:dyDescent="0.25">
      <c r="B107" s="34" t="s">
        <v>17</v>
      </c>
      <c r="C107" s="35" t="s">
        <v>64</v>
      </c>
      <c r="D107" s="36">
        <v>0</v>
      </c>
      <c r="E107" s="36">
        <v>4529490.33</v>
      </c>
      <c r="F107" s="36">
        <v>4529490.33</v>
      </c>
      <c r="G107" s="36">
        <v>0</v>
      </c>
      <c r="H107" s="36">
        <v>0</v>
      </c>
      <c r="I107" s="37">
        <v>4529490.33</v>
      </c>
      <c r="J107" s="11"/>
      <c r="K107" s="11"/>
    </row>
    <row r="108" spans="2:11" ht="39" x14ac:dyDescent="0.25">
      <c r="B108" s="30" t="s">
        <v>15</v>
      </c>
      <c r="C108" s="31" t="s">
        <v>65</v>
      </c>
      <c r="D108" s="32">
        <v>0</v>
      </c>
      <c r="E108" s="32">
        <v>4486083.3600000003</v>
      </c>
      <c r="F108" s="32">
        <v>4486083.3600000003</v>
      </c>
      <c r="G108" s="32">
        <v>0</v>
      </c>
      <c r="H108" s="32">
        <v>0</v>
      </c>
      <c r="I108" s="33">
        <v>4486083.3600000003</v>
      </c>
      <c r="J108" s="11"/>
      <c r="K108" s="11"/>
    </row>
    <row r="109" spans="2:11" ht="26.25" x14ac:dyDescent="0.25">
      <c r="B109" s="34" t="s">
        <v>17</v>
      </c>
      <c r="C109" s="35" t="s">
        <v>64</v>
      </c>
      <c r="D109" s="36">
        <v>0</v>
      </c>
      <c r="E109" s="36">
        <v>4486083.3600000003</v>
      </c>
      <c r="F109" s="36">
        <v>4486083.3600000003</v>
      </c>
      <c r="G109" s="36">
        <v>0</v>
      </c>
      <c r="H109" s="36">
        <v>0</v>
      </c>
      <c r="I109" s="37">
        <v>4486083.3600000003</v>
      </c>
      <c r="J109" s="11"/>
      <c r="K109" s="11"/>
    </row>
    <row r="110" spans="2:11" ht="39" x14ac:dyDescent="0.25">
      <c r="B110" s="30" t="s">
        <v>15</v>
      </c>
      <c r="C110" s="31" t="s">
        <v>66</v>
      </c>
      <c r="D110" s="32">
        <v>0</v>
      </c>
      <c r="E110" s="32">
        <v>4570680.05</v>
      </c>
      <c r="F110" s="32">
        <v>4570680.05</v>
      </c>
      <c r="G110" s="32">
        <v>0</v>
      </c>
      <c r="H110" s="32">
        <v>0</v>
      </c>
      <c r="I110" s="33">
        <v>4570680.05</v>
      </c>
      <c r="J110" s="11"/>
      <c r="K110" s="11"/>
    </row>
    <row r="111" spans="2:11" ht="26.25" x14ac:dyDescent="0.25">
      <c r="B111" s="34" t="s">
        <v>17</v>
      </c>
      <c r="C111" s="35" t="s">
        <v>64</v>
      </c>
      <c r="D111" s="36">
        <v>0</v>
      </c>
      <c r="E111" s="36">
        <v>4570680.05</v>
      </c>
      <c r="F111" s="36">
        <v>4570680.05</v>
      </c>
      <c r="G111" s="36">
        <v>0</v>
      </c>
      <c r="H111" s="36">
        <v>0</v>
      </c>
      <c r="I111" s="37">
        <v>4570680.05</v>
      </c>
      <c r="J111" s="11"/>
      <c r="K111" s="11"/>
    </row>
    <row r="112" spans="2:11" ht="39" x14ac:dyDescent="0.25">
      <c r="B112" s="30" t="s">
        <v>15</v>
      </c>
      <c r="C112" s="31" t="s">
        <v>67</v>
      </c>
      <c r="D112" s="32">
        <v>0</v>
      </c>
      <c r="E112" s="32">
        <v>3293604.02</v>
      </c>
      <c r="F112" s="32">
        <v>3293604.02</v>
      </c>
      <c r="G112" s="32">
        <v>0</v>
      </c>
      <c r="H112" s="32">
        <v>0</v>
      </c>
      <c r="I112" s="33">
        <v>3293604.02</v>
      </c>
      <c r="J112" s="11"/>
      <c r="K112" s="11"/>
    </row>
    <row r="113" spans="2:11" ht="26.25" x14ac:dyDescent="0.25">
      <c r="B113" s="34" t="s">
        <v>17</v>
      </c>
      <c r="C113" s="35" t="s">
        <v>64</v>
      </c>
      <c r="D113" s="36">
        <v>0</v>
      </c>
      <c r="E113" s="36">
        <v>3293604.02</v>
      </c>
      <c r="F113" s="36">
        <v>3293604.02</v>
      </c>
      <c r="G113" s="36">
        <v>0</v>
      </c>
      <c r="H113" s="36">
        <v>0</v>
      </c>
      <c r="I113" s="37">
        <v>3293604.02</v>
      </c>
      <c r="J113" s="11"/>
      <c r="K113" s="11"/>
    </row>
    <row r="114" spans="2:11" ht="39" x14ac:dyDescent="0.25">
      <c r="B114" s="30" t="s">
        <v>15</v>
      </c>
      <c r="C114" s="31" t="s">
        <v>68</v>
      </c>
      <c r="D114" s="32">
        <v>0</v>
      </c>
      <c r="E114" s="32">
        <v>4580697.92</v>
      </c>
      <c r="F114" s="32">
        <v>4580697.92</v>
      </c>
      <c r="G114" s="32">
        <v>0</v>
      </c>
      <c r="H114" s="32">
        <v>0</v>
      </c>
      <c r="I114" s="33">
        <v>4580697.92</v>
      </c>
      <c r="J114" s="11"/>
      <c r="K114" s="11"/>
    </row>
    <row r="115" spans="2:11" ht="26.25" x14ac:dyDescent="0.25">
      <c r="B115" s="34" t="s">
        <v>17</v>
      </c>
      <c r="C115" s="35" t="s">
        <v>64</v>
      </c>
      <c r="D115" s="36">
        <v>0</v>
      </c>
      <c r="E115" s="36">
        <v>4580697.92</v>
      </c>
      <c r="F115" s="36">
        <v>4580697.92</v>
      </c>
      <c r="G115" s="36">
        <v>0</v>
      </c>
      <c r="H115" s="36">
        <v>0</v>
      </c>
      <c r="I115" s="37">
        <v>4580697.92</v>
      </c>
      <c r="J115" s="11"/>
      <c r="K115" s="11"/>
    </row>
    <row r="116" spans="2:11" ht="39" x14ac:dyDescent="0.25">
      <c r="B116" s="30" t="s">
        <v>15</v>
      </c>
      <c r="C116" s="31" t="s">
        <v>69</v>
      </c>
      <c r="D116" s="32">
        <v>0</v>
      </c>
      <c r="E116" s="32">
        <v>3363395.13</v>
      </c>
      <c r="F116" s="32">
        <v>3363395.13</v>
      </c>
      <c r="G116" s="32">
        <v>0</v>
      </c>
      <c r="H116" s="32">
        <v>0</v>
      </c>
      <c r="I116" s="33">
        <v>3363395.13</v>
      </c>
      <c r="J116" s="11"/>
      <c r="K116" s="11"/>
    </row>
    <row r="117" spans="2:11" ht="26.25" x14ac:dyDescent="0.25">
      <c r="B117" s="34" t="s">
        <v>17</v>
      </c>
      <c r="C117" s="35" t="s">
        <v>64</v>
      </c>
      <c r="D117" s="36">
        <v>0</v>
      </c>
      <c r="E117" s="36">
        <v>3363395.13</v>
      </c>
      <c r="F117" s="36">
        <v>3363395.13</v>
      </c>
      <c r="G117" s="36">
        <v>0</v>
      </c>
      <c r="H117" s="36">
        <v>0</v>
      </c>
      <c r="I117" s="37">
        <v>3363395.13</v>
      </c>
      <c r="J117" s="11"/>
      <c r="K117" s="11"/>
    </row>
    <row r="118" spans="2:11" ht="39" x14ac:dyDescent="0.25">
      <c r="B118" s="30" t="s">
        <v>15</v>
      </c>
      <c r="C118" s="31" t="s">
        <v>70</v>
      </c>
      <c r="D118" s="32">
        <v>0</v>
      </c>
      <c r="E118" s="32">
        <v>4589602.2699999996</v>
      </c>
      <c r="F118" s="32">
        <v>4589602.2699999996</v>
      </c>
      <c r="G118" s="32">
        <v>0</v>
      </c>
      <c r="H118" s="32">
        <v>0</v>
      </c>
      <c r="I118" s="33">
        <v>4589602.2699999996</v>
      </c>
      <c r="J118" s="11"/>
      <c r="K118" s="11"/>
    </row>
    <row r="119" spans="2:11" ht="26.25" x14ac:dyDescent="0.25">
      <c r="B119" s="34" t="s">
        <v>17</v>
      </c>
      <c r="C119" s="35" t="s">
        <v>64</v>
      </c>
      <c r="D119" s="36">
        <v>0</v>
      </c>
      <c r="E119" s="36">
        <v>4589602.2699999996</v>
      </c>
      <c r="F119" s="36">
        <v>4589602.2699999996</v>
      </c>
      <c r="G119" s="36">
        <v>0</v>
      </c>
      <c r="H119" s="36">
        <v>0</v>
      </c>
      <c r="I119" s="37">
        <v>4589602.2699999996</v>
      </c>
      <c r="J119" s="11"/>
      <c r="K119" s="11"/>
    </row>
    <row r="120" spans="2:11" ht="39" x14ac:dyDescent="0.25">
      <c r="B120" s="30" t="s">
        <v>15</v>
      </c>
      <c r="C120" s="31" t="s">
        <v>71</v>
      </c>
      <c r="D120" s="32">
        <v>0</v>
      </c>
      <c r="E120" s="32">
        <v>4403947.54</v>
      </c>
      <c r="F120" s="32">
        <v>4403947.54</v>
      </c>
      <c r="G120" s="32">
        <v>0</v>
      </c>
      <c r="H120" s="32">
        <v>0</v>
      </c>
      <c r="I120" s="33">
        <v>4403947.54</v>
      </c>
      <c r="J120" s="11"/>
      <c r="K120" s="11"/>
    </row>
    <row r="121" spans="2:11" ht="26.25" x14ac:dyDescent="0.25">
      <c r="B121" s="34" t="s">
        <v>17</v>
      </c>
      <c r="C121" s="35" t="s">
        <v>64</v>
      </c>
      <c r="D121" s="36">
        <v>0</v>
      </c>
      <c r="E121" s="36">
        <v>4403947.54</v>
      </c>
      <c r="F121" s="36">
        <v>4403947.54</v>
      </c>
      <c r="G121" s="36">
        <v>0</v>
      </c>
      <c r="H121" s="36">
        <v>0</v>
      </c>
      <c r="I121" s="37">
        <v>4403947.54</v>
      </c>
      <c r="J121" s="11"/>
      <c r="K121" s="11"/>
    </row>
    <row r="122" spans="2:11" ht="39" x14ac:dyDescent="0.25">
      <c r="B122" s="30" t="s">
        <v>15</v>
      </c>
      <c r="C122" s="31" t="s">
        <v>72</v>
      </c>
      <c r="D122" s="32">
        <v>0</v>
      </c>
      <c r="E122" s="32">
        <v>3330358.41</v>
      </c>
      <c r="F122" s="32">
        <v>3330358.41</v>
      </c>
      <c r="G122" s="32">
        <v>0</v>
      </c>
      <c r="H122" s="32">
        <v>0</v>
      </c>
      <c r="I122" s="33">
        <v>3330358.41</v>
      </c>
      <c r="J122" s="11"/>
      <c r="K122" s="11"/>
    </row>
    <row r="123" spans="2:11" ht="26.25" x14ac:dyDescent="0.25">
      <c r="B123" s="34" t="s">
        <v>17</v>
      </c>
      <c r="C123" s="35" t="s">
        <v>64</v>
      </c>
      <c r="D123" s="36">
        <v>0</v>
      </c>
      <c r="E123" s="36">
        <v>3330358.41</v>
      </c>
      <c r="F123" s="36">
        <v>3330358.41</v>
      </c>
      <c r="G123" s="36">
        <v>0</v>
      </c>
      <c r="H123" s="36">
        <v>0</v>
      </c>
      <c r="I123" s="37">
        <v>3330358.41</v>
      </c>
      <c r="J123" s="11"/>
      <c r="K123" s="11"/>
    </row>
    <row r="124" spans="2:11" ht="51.75" x14ac:dyDescent="0.25">
      <c r="B124" s="30" t="s">
        <v>15</v>
      </c>
      <c r="C124" s="31" t="s">
        <v>73</v>
      </c>
      <c r="D124" s="32">
        <v>0</v>
      </c>
      <c r="E124" s="32">
        <v>3046366.89</v>
      </c>
      <c r="F124" s="32">
        <v>3046366.89</v>
      </c>
      <c r="G124" s="32">
        <v>0</v>
      </c>
      <c r="H124" s="32">
        <v>0</v>
      </c>
      <c r="I124" s="33">
        <v>3046366.89</v>
      </c>
      <c r="J124" s="11"/>
      <c r="K124" s="11"/>
    </row>
    <row r="125" spans="2:11" ht="26.25" x14ac:dyDescent="0.25">
      <c r="B125" s="34" t="s">
        <v>17</v>
      </c>
      <c r="C125" s="35" t="s">
        <v>64</v>
      </c>
      <c r="D125" s="36">
        <v>0</v>
      </c>
      <c r="E125" s="36">
        <v>3046366.89</v>
      </c>
      <c r="F125" s="36">
        <v>3046366.89</v>
      </c>
      <c r="G125" s="36">
        <v>0</v>
      </c>
      <c r="H125" s="36">
        <v>0</v>
      </c>
      <c r="I125" s="37">
        <v>3046366.89</v>
      </c>
      <c r="J125" s="11"/>
      <c r="K125" s="11"/>
    </row>
    <row r="126" spans="2:11" ht="39" x14ac:dyDescent="0.25">
      <c r="B126" s="30" t="s">
        <v>15</v>
      </c>
      <c r="C126" s="31" t="s">
        <v>74</v>
      </c>
      <c r="D126" s="32">
        <v>0</v>
      </c>
      <c r="E126" s="32">
        <v>4555629.71</v>
      </c>
      <c r="F126" s="32">
        <v>4555629.71</v>
      </c>
      <c r="G126" s="32">
        <v>0</v>
      </c>
      <c r="H126" s="32">
        <v>0</v>
      </c>
      <c r="I126" s="33">
        <v>4555629.71</v>
      </c>
      <c r="J126" s="11"/>
      <c r="K126" s="11"/>
    </row>
    <row r="127" spans="2:11" ht="26.25" x14ac:dyDescent="0.25">
      <c r="B127" s="34" t="s">
        <v>17</v>
      </c>
      <c r="C127" s="35" t="s">
        <v>64</v>
      </c>
      <c r="D127" s="36">
        <v>0</v>
      </c>
      <c r="E127" s="36">
        <v>4555629.71</v>
      </c>
      <c r="F127" s="36">
        <v>4555629.71</v>
      </c>
      <c r="G127" s="36">
        <v>0</v>
      </c>
      <c r="H127" s="36">
        <v>0</v>
      </c>
      <c r="I127" s="37">
        <v>4555629.71</v>
      </c>
      <c r="J127" s="11"/>
      <c r="K127" s="11"/>
    </row>
    <row r="128" spans="2:11" ht="39" x14ac:dyDescent="0.25">
      <c r="B128" s="30" t="s">
        <v>15</v>
      </c>
      <c r="C128" s="31" t="s">
        <v>75</v>
      </c>
      <c r="D128" s="32">
        <v>0</v>
      </c>
      <c r="E128" s="32">
        <v>3556278.75</v>
      </c>
      <c r="F128" s="32">
        <v>3556278.75</v>
      </c>
      <c r="G128" s="32">
        <v>0</v>
      </c>
      <c r="H128" s="32">
        <v>0</v>
      </c>
      <c r="I128" s="33">
        <v>3556278.75</v>
      </c>
      <c r="J128" s="11"/>
      <c r="K128" s="11"/>
    </row>
    <row r="129" spans="2:11" ht="26.25" x14ac:dyDescent="0.25">
      <c r="B129" s="34" t="s">
        <v>17</v>
      </c>
      <c r="C129" s="35" t="s">
        <v>64</v>
      </c>
      <c r="D129" s="36">
        <v>0</v>
      </c>
      <c r="E129" s="36">
        <v>3556278.75</v>
      </c>
      <c r="F129" s="36">
        <v>3556278.75</v>
      </c>
      <c r="G129" s="36">
        <v>0</v>
      </c>
      <c r="H129" s="36">
        <v>0</v>
      </c>
      <c r="I129" s="37">
        <v>3556278.75</v>
      </c>
      <c r="J129" s="11"/>
      <c r="K129" s="11"/>
    </row>
    <row r="130" spans="2:11" ht="51.75" x14ac:dyDescent="0.25">
      <c r="B130" s="30" t="s">
        <v>15</v>
      </c>
      <c r="C130" s="31" t="s">
        <v>76</v>
      </c>
      <c r="D130" s="32">
        <v>0</v>
      </c>
      <c r="E130" s="32">
        <v>135884.71</v>
      </c>
      <c r="F130" s="32">
        <v>135884.71</v>
      </c>
      <c r="G130" s="32">
        <v>0</v>
      </c>
      <c r="H130" s="32">
        <v>0</v>
      </c>
      <c r="I130" s="33">
        <v>135884.71</v>
      </c>
      <c r="J130" s="11"/>
      <c r="K130" s="11"/>
    </row>
    <row r="131" spans="2:11" ht="26.25" x14ac:dyDescent="0.25">
      <c r="B131" s="34" t="s">
        <v>17</v>
      </c>
      <c r="C131" s="35" t="s">
        <v>64</v>
      </c>
      <c r="D131" s="36">
        <v>0</v>
      </c>
      <c r="E131" s="36">
        <v>135884.71</v>
      </c>
      <c r="F131" s="36">
        <v>135884.71</v>
      </c>
      <c r="G131" s="36">
        <v>0</v>
      </c>
      <c r="H131" s="36">
        <v>0</v>
      </c>
      <c r="I131" s="37">
        <v>135884.71</v>
      </c>
      <c r="J131" s="11"/>
      <c r="K131" s="11"/>
    </row>
    <row r="132" spans="2:11" ht="39" x14ac:dyDescent="0.25">
      <c r="B132" s="30" t="s">
        <v>15</v>
      </c>
      <c r="C132" s="31" t="s">
        <v>77</v>
      </c>
      <c r="D132" s="32">
        <v>0</v>
      </c>
      <c r="E132" s="32">
        <v>134582.5</v>
      </c>
      <c r="F132" s="32">
        <v>134582.5</v>
      </c>
      <c r="G132" s="32">
        <v>0</v>
      </c>
      <c r="H132" s="32">
        <v>0</v>
      </c>
      <c r="I132" s="33">
        <v>134582.5</v>
      </c>
      <c r="J132" s="11"/>
      <c r="K132" s="11"/>
    </row>
    <row r="133" spans="2:11" ht="26.25" x14ac:dyDescent="0.25">
      <c r="B133" s="34" t="s">
        <v>17</v>
      </c>
      <c r="C133" s="35" t="s">
        <v>64</v>
      </c>
      <c r="D133" s="36">
        <v>0</v>
      </c>
      <c r="E133" s="36">
        <v>134582.5</v>
      </c>
      <c r="F133" s="36">
        <v>134582.5</v>
      </c>
      <c r="G133" s="36">
        <v>0</v>
      </c>
      <c r="H133" s="36">
        <v>0</v>
      </c>
      <c r="I133" s="37">
        <v>134582.5</v>
      </c>
      <c r="J133" s="11"/>
      <c r="K133" s="11"/>
    </row>
    <row r="134" spans="2:11" ht="39" x14ac:dyDescent="0.25">
      <c r="B134" s="30" t="s">
        <v>15</v>
      </c>
      <c r="C134" s="31" t="s">
        <v>78</v>
      </c>
      <c r="D134" s="32">
        <v>0</v>
      </c>
      <c r="E134" s="32">
        <v>137120.4</v>
      </c>
      <c r="F134" s="32">
        <v>137120.4</v>
      </c>
      <c r="G134" s="32">
        <v>0</v>
      </c>
      <c r="H134" s="32">
        <v>0</v>
      </c>
      <c r="I134" s="33">
        <v>137120.4</v>
      </c>
      <c r="J134" s="11"/>
      <c r="K134" s="11"/>
    </row>
    <row r="135" spans="2:11" ht="26.25" x14ac:dyDescent="0.25">
      <c r="B135" s="34" t="s">
        <v>17</v>
      </c>
      <c r="C135" s="35" t="s">
        <v>64</v>
      </c>
      <c r="D135" s="36">
        <v>0</v>
      </c>
      <c r="E135" s="36">
        <v>137120.4</v>
      </c>
      <c r="F135" s="36">
        <v>137120.4</v>
      </c>
      <c r="G135" s="36">
        <v>0</v>
      </c>
      <c r="H135" s="36">
        <v>0</v>
      </c>
      <c r="I135" s="37">
        <v>137120.4</v>
      </c>
      <c r="J135" s="11"/>
      <c r="K135" s="11"/>
    </row>
    <row r="136" spans="2:11" ht="39" x14ac:dyDescent="0.25">
      <c r="B136" s="30" t="s">
        <v>15</v>
      </c>
      <c r="C136" s="31" t="s">
        <v>79</v>
      </c>
      <c r="D136" s="32">
        <v>0</v>
      </c>
      <c r="E136" s="32">
        <v>4544319.8899999997</v>
      </c>
      <c r="F136" s="32">
        <v>4544319.8899999997</v>
      </c>
      <c r="G136" s="32">
        <v>0</v>
      </c>
      <c r="H136" s="32">
        <v>0</v>
      </c>
      <c r="I136" s="33">
        <v>4544319.8899999997</v>
      </c>
      <c r="J136" s="11"/>
      <c r="K136" s="11"/>
    </row>
    <row r="137" spans="2:11" ht="26.25" x14ac:dyDescent="0.25">
      <c r="B137" s="34" t="s">
        <v>17</v>
      </c>
      <c r="C137" s="35" t="s">
        <v>64</v>
      </c>
      <c r="D137" s="36">
        <v>0</v>
      </c>
      <c r="E137" s="36">
        <v>4544319.8899999997</v>
      </c>
      <c r="F137" s="36">
        <v>4544319.8899999997</v>
      </c>
      <c r="G137" s="36">
        <v>0</v>
      </c>
      <c r="H137" s="36">
        <v>0</v>
      </c>
      <c r="I137" s="37">
        <v>4544319.8899999997</v>
      </c>
      <c r="J137" s="11"/>
      <c r="K137" s="11"/>
    </row>
    <row r="138" spans="2:11" ht="39" x14ac:dyDescent="0.25">
      <c r="B138" s="30" t="s">
        <v>15</v>
      </c>
      <c r="C138" s="31" t="s">
        <v>80</v>
      </c>
      <c r="D138" s="32">
        <v>0</v>
      </c>
      <c r="E138" s="32">
        <v>136329.60000000001</v>
      </c>
      <c r="F138" s="32">
        <v>136329.60000000001</v>
      </c>
      <c r="G138" s="32">
        <v>0</v>
      </c>
      <c r="H138" s="32">
        <v>0</v>
      </c>
      <c r="I138" s="33">
        <v>136329.60000000001</v>
      </c>
      <c r="J138" s="11"/>
      <c r="K138" s="11"/>
    </row>
    <row r="139" spans="2:11" ht="26.25" x14ac:dyDescent="0.25">
      <c r="B139" s="34" t="s">
        <v>17</v>
      </c>
      <c r="C139" s="35" t="s">
        <v>64</v>
      </c>
      <c r="D139" s="36">
        <v>0</v>
      </c>
      <c r="E139" s="36">
        <v>136329.60000000001</v>
      </c>
      <c r="F139" s="36">
        <v>136329.60000000001</v>
      </c>
      <c r="G139" s="36">
        <v>0</v>
      </c>
      <c r="H139" s="36">
        <v>0</v>
      </c>
      <c r="I139" s="37">
        <v>136329.60000000001</v>
      </c>
      <c r="J139" s="11"/>
      <c r="K139" s="11"/>
    </row>
    <row r="140" spans="2:11" ht="51.75" x14ac:dyDescent="0.25">
      <c r="B140" s="30" t="s">
        <v>15</v>
      </c>
      <c r="C140" s="31" t="s">
        <v>81</v>
      </c>
      <c r="D140" s="32">
        <v>0</v>
      </c>
      <c r="E140" s="32">
        <v>137420.94</v>
      </c>
      <c r="F140" s="32">
        <v>137420.94</v>
      </c>
      <c r="G140" s="32">
        <v>0</v>
      </c>
      <c r="H140" s="32">
        <v>0</v>
      </c>
      <c r="I140" s="33">
        <v>137420.94</v>
      </c>
      <c r="J140" s="11"/>
      <c r="K140" s="11"/>
    </row>
    <row r="141" spans="2:11" ht="26.25" x14ac:dyDescent="0.25">
      <c r="B141" s="34" t="s">
        <v>17</v>
      </c>
      <c r="C141" s="35" t="s">
        <v>64</v>
      </c>
      <c r="D141" s="36">
        <v>0</v>
      </c>
      <c r="E141" s="36">
        <v>137420.94</v>
      </c>
      <c r="F141" s="36">
        <v>137420.94</v>
      </c>
      <c r="G141" s="36">
        <v>0</v>
      </c>
      <c r="H141" s="36">
        <v>0</v>
      </c>
      <c r="I141" s="37">
        <v>137420.94</v>
      </c>
      <c r="J141" s="11"/>
      <c r="K141" s="11"/>
    </row>
    <row r="142" spans="2:11" ht="39" x14ac:dyDescent="0.25">
      <c r="B142" s="30" t="s">
        <v>15</v>
      </c>
      <c r="C142" s="31" t="s">
        <v>82</v>
      </c>
      <c r="D142" s="32">
        <v>0</v>
      </c>
      <c r="E142" s="32">
        <v>137688.07</v>
      </c>
      <c r="F142" s="32">
        <v>137688.07</v>
      </c>
      <c r="G142" s="32">
        <v>0</v>
      </c>
      <c r="H142" s="32">
        <v>0</v>
      </c>
      <c r="I142" s="33">
        <v>137688.07</v>
      </c>
      <c r="J142" s="11"/>
      <c r="K142" s="11"/>
    </row>
    <row r="143" spans="2:11" ht="26.25" x14ac:dyDescent="0.25">
      <c r="B143" s="34" t="s">
        <v>17</v>
      </c>
      <c r="C143" s="35" t="s">
        <v>64</v>
      </c>
      <c r="D143" s="36">
        <v>0</v>
      </c>
      <c r="E143" s="36">
        <v>137688.07</v>
      </c>
      <c r="F143" s="36">
        <v>137688.07</v>
      </c>
      <c r="G143" s="36">
        <v>0</v>
      </c>
      <c r="H143" s="36">
        <v>0</v>
      </c>
      <c r="I143" s="37">
        <v>137688.07</v>
      </c>
      <c r="J143" s="11"/>
      <c r="K143" s="11"/>
    </row>
    <row r="144" spans="2:11" ht="51.75" x14ac:dyDescent="0.25">
      <c r="B144" s="30" t="s">
        <v>15</v>
      </c>
      <c r="C144" s="31" t="s">
        <v>83</v>
      </c>
      <c r="D144" s="32">
        <v>0</v>
      </c>
      <c r="E144" s="32">
        <v>132118.43</v>
      </c>
      <c r="F144" s="32">
        <v>132118.43</v>
      </c>
      <c r="G144" s="32">
        <v>0</v>
      </c>
      <c r="H144" s="32">
        <v>0</v>
      </c>
      <c r="I144" s="33">
        <v>132118.43</v>
      </c>
      <c r="J144" s="11"/>
      <c r="K144" s="11"/>
    </row>
    <row r="145" spans="2:11" ht="26.25" x14ac:dyDescent="0.25">
      <c r="B145" s="34" t="s">
        <v>17</v>
      </c>
      <c r="C145" s="35" t="s">
        <v>64</v>
      </c>
      <c r="D145" s="36">
        <v>0</v>
      </c>
      <c r="E145" s="36">
        <v>132118.43</v>
      </c>
      <c r="F145" s="36">
        <v>132118.43</v>
      </c>
      <c r="G145" s="36">
        <v>0</v>
      </c>
      <c r="H145" s="36">
        <v>0</v>
      </c>
      <c r="I145" s="37">
        <v>132118.43</v>
      </c>
      <c r="J145" s="11"/>
      <c r="K145" s="11"/>
    </row>
    <row r="146" spans="2:11" ht="39" x14ac:dyDescent="0.25">
      <c r="B146" s="30" t="s">
        <v>15</v>
      </c>
      <c r="C146" s="31" t="s">
        <v>84</v>
      </c>
      <c r="D146" s="32">
        <v>0</v>
      </c>
      <c r="E146" s="32">
        <v>99910.75</v>
      </c>
      <c r="F146" s="32">
        <v>99910.75</v>
      </c>
      <c r="G146" s="32">
        <v>0</v>
      </c>
      <c r="H146" s="32">
        <v>0</v>
      </c>
      <c r="I146" s="33">
        <v>99910.75</v>
      </c>
      <c r="J146" s="11"/>
      <c r="K146" s="11"/>
    </row>
    <row r="147" spans="2:11" ht="26.25" x14ac:dyDescent="0.25">
      <c r="B147" s="34" t="s">
        <v>17</v>
      </c>
      <c r="C147" s="35" t="s">
        <v>64</v>
      </c>
      <c r="D147" s="36">
        <v>0</v>
      </c>
      <c r="E147" s="36">
        <v>99910.75</v>
      </c>
      <c r="F147" s="36">
        <v>99910.75</v>
      </c>
      <c r="G147" s="36">
        <v>0</v>
      </c>
      <c r="H147" s="36">
        <v>0</v>
      </c>
      <c r="I147" s="37">
        <v>99910.75</v>
      </c>
      <c r="J147" s="11"/>
      <c r="K147" s="11"/>
    </row>
    <row r="148" spans="2:11" ht="39" x14ac:dyDescent="0.25">
      <c r="B148" s="30" t="s">
        <v>15</v>
      </c>
      <c r="C148" s="31" t="s">
        <v>85</v>
      </c>
      <c r="D148" s="32">
        <v>0</v>
      </c>
      <c r="E148" s="32">
        <v>3358373.49</v>
      </c>
      <c r="F148" s="32">
        <v>3358373.49</v>
      </c>
      <c r="G148" s="32">
        <v>0</v>
      </c>
      <c r="H148" s="32">
        <v>0</v>
      </c>
      <c r="I148" s="33">
        <v>3358373.49</v>
      </c>
      <c r="J148" s="11"/>
      <c r="K148" s="11"/>
    </row>
    <row r="149" spans="2:11" ht="26.25" x14ac:dyDescent="0.25">
      <c r="B149" s="34" t="s">
        <v>17</v>
      </c>
      <c r="C149" s="35" t="s">
        <v>64</v>
      </c>
      <c r="D149" s="36">
        <v>0</v>
      </c>
      <c r="E149" s="36">
        <v>3358373.49</v>
      </c>
      <c r="F149" s="36">
        <v>3358373.49</v>
      </c>
      <c r="G149" s="36">
        <v>0</v>
      </c>
      <c r="H149" s="36">
        <v>0</v>
      </c>
      <c r="I149" s="37">
        <v>3358373.49</v>
      </c>
      <c r="J149" s="11"/>
      <c r="K149" s="11"/>
    </row>
    <row r="150" spans="2:11" ht="51.75" x14ac:dyDescent="0.25">
      <c r="B150" s="30" t="s">
        <v>15</v>
      </c>
      <c r="C150" s="31" t="s">
        <v>86</v>
      </c>
      <c r="D150" s="32">
        <v>0</v>
      </c>
      <c r="E150" s="32">
        <v>100751.2</v>
      </c>
      <c r="F150" s="32">
        <v>100751.2</v>
      </c>
      <c r="G150" s="32">
        <v>0</v>
      </c>
      <c r="H150" s="32">
        <v>0</v>
      </c>
      <c r="I150" s="33">
        <v>100751.2</v>
      </c>
      <c r="J150" s="11"/>
      <c r="K150" s="11"/>
    </row>
    <row r="151" spans="2:11" ht="26.25" x14ac:dyDescent="0.25">
      <c r="B151" s="34" t="s">
        <v>17</v>
      </c>
      <c r="C151" s="35" t="s">
        <v>64</v>
      </c>
      <c r="D151" s="36">
        <v>0</v>
      </c>
      <c r="E151" s="36">
        <v>100751.2</v>
      </c>
      <c r="F151" s="36">
        <v>100751.2</v>
      </c>
      <c r="G151" s="36">
        <v>0</v>
      </c>
      <c r="H151" s="36">
        <v>0</v>
      </c>
      <c r="I151" s="37">
        <v>100751.2</v>
      </c>
      <c r="J151" s="11"/>
      <c r="K151" s="11"/>
    </row>
    <row r="152" spans="2:11" ht="51.75" x14ac:dyDescent="0.25">
      <c r="B152" s="30" t="s">
        <v>15</v>
      </c>
      <c r="C152" s="31" t="s">
        <v>73</v>
      </c>
      <c r="D152" s="32">
        <v>0</v>
      </c>
      <c r="E152" s="32">
        <v>958273.84</v>
      </c>
      <c r="F152" s="32">
        <v>958273.84</v>
      </c>
      <c r="G152" s="32">
        <v>0</v>
      </c>
      <c r="H152" s="32">
        <v>0</v>
      </c>
      <c r="I152" s="33">
        <v>958273.84</v>
      </c>
      <c r="J152" s="11"/>
      <c r="K152" s="11"/>
    </row>
    <row r="153" spans="2:11" ht="26.25" x14ac:dyDescent="0.25">
      <c r="B153" s="34" t="s">
        <v>17</v>
      </c>
      <c r="C153" s="35" t="s">
        <v>64</v>
      </c>
      <c r="D153" s="36">
        <v>0</v>
      </c>
      <c r="E153" s="36">
        <v>958273.84</v>
      </c>
      <c r="F153" s="36">
        <v>958273.84</v>
      </c>
      <c r="G153" s="36">
        <v>0</v>
      </c>
      <c r="H153" s="36">
        <v>0</v>
      </c>
      <c r="I153" s="37">
        <v>958273.84</v>
      </c>
      <c r="J153" s="11"/>
      <c r="K153" s="11"/>
    </row>
    <row r="154" spans="2:11" ht="51.75" x14ac:dyDescent="0.25">
      <c r="B154" s="30" t="s">
        <v>15</v>
      </c>
      <c r="C154" s="31" t="s">
        <v>87</v>
      </c>
      <c r="D154" s="32">
        <v>0</v>
      </c>
      <c r="E154" s="32">
        <v>120139.22</v>
      </c>
      <c r="F154" s="32">
        <v>120139.22</v>
      </c>
      <c r="G154" s="32">
        <v>0</v>
      </c>
      <c r="H154" s="32">
        <v>0</v>
      </c>
      <c r="I154" s="33">
        <v>120139.22</v>
      </c>
      <c r="J154" s="11"/>
      <c r="K154" s="11"/>
    </row>
    <row r="155" spans="2:11" ht="26.25" x14ac:dyDescent="0.25">
      <c r="B155" s="34" t="s">
        <v>17</v>
      </c>
      <c r="C155" s="35" t="s">
        <v>64</v>
      </c>
      <c r="D155" s="36">
        <v>0</v>
      </c>
      <c r="E155" s="36">
        <v>120139.22</v>
      </c>
      <c r="F155" s="36">
        <v>120139.22</v>
      </c>
      <c r="G155" s="36">
        <v>0</v>
      </c>
      <c r="H155" s="36">
        <v>0</v>
      </c>
      <c r="I155" s="37">
        <v>120139.22</v>
      </c>
      <c r="J155" s="11"/>
      <c r="K155" s="11"/>
    </row>
    <row r="156" spans="2:11" ht="39" x14ac:dyDescent="0.25">
      <c r="B156" s="30" t="s">
        <v>15</v>
      </c>
      <c r="C156" s="31" t="s">
        <v>88</v>
      </c>
      <c r="D156" s="32">
        <v>0</v>
      </c>
      <c r="E156" s="32">
        <v>98808.12</v>
      </c>
      <c r="F156" s="32">
        <v>98808.12</v>
      </c>
      <c r="G156" s="32">
        <v>0</v>
      </c>
      <c r="H156" s="32">
        <v>0</v>
      </c>
      <c r="I156" s="33">
        <v>98808.12</v>
      </c>
      <c r="J156" s="11"/>
      <c r="K156" s="11"/>
    </row>
    <row r="157" spans="2:11" ht="26.25" x14ac:dyDescent="0.25">
      <c r="B157" s="34" t="s">
        <v>17</v>
      </c>
      <c r="C157" s="35" t="s">
        <v>64</v>
      </c>
      <c r="D157" s="36">
        <v>0</v>
      </c>
      <c r="E157" s="36">
        <v>98808.12</v>
      </c>
      <c r="F157" s="36">
        <v>98808.12</v>
      </c>
      <c r="G157" s="36">
        <v>0</v>
      </c>
      <c r="H157" s="36">
        <v>0</v>
      </c>
      <c r="I157" s="37">
        <v>98808.12</v>
      </c>
      <c r="J157" s="11"/>
      <c r="K157" s="11"/>
    </row>
    <row r="158" spans="2:11" ht="39" x14ac:dyDescent="0.25">
      <c r="B158" s="30" t="s">
        <v>15</v>
      </c>
      <c r="C158" s="31" t="s">
        <v>89</v>
      </c>
      <c r="D158" s="32">
        <v>0</v>
      </c>
      <c r="E158" s="32">
        <v>136668.89000000001</v>
      </c>
      <c r="F158" s="32">
        <v>136668.89000000001</v>
      </c>
      <c r="G158" s="32">
        <v>0</v>
      </c>
      <c r="H158" s="32">
        <v>0</v>
      </c>
      <c r="I158" s="33">
        <v>136668.89000000001</v>
      </c>
      <c r="J158" s="11"/>
      <c r="K158" s="11"/>
    </row>
    <row r="159" spans="2:11" ht="26.25" x14ac:dyDescent="0.25">
      <c r="B159" s="34" t="s">
        <v>17</v>
      </c>
      <c r="C159" s="35" t="s">
        <v>64</v>
      </c>
      <c r="D159" s="36">
        <v>0</v>
      </c>
      <c r="E159" s="36">
        <v>136668.89000000001</v>
      </c>
      <c r="F159" s="36">
        <v>136668.89000000001</v>
      </c>
      <c r="G159" s="36">
        <v>0</v>
      </c>
      <c r="H159" s="36">
        <v>0</v>
      </c>
      <c r="I159" s="37">
        <v>136668.89000000001</v>
      </c>
      <c r="J159" s="11"/>
      <c r="K159" s="11"/>
    </row>
    <row r="160" spans="2:11" ht="51.75" x14ac:dyDescent="0.25">
      <c r="B160" s="30" t="s">
        <v>15</v>
      </c>
      <c r="C160" s="31" t="s">
        <v>90</v>
      </c>
      <c r="D160" s="32">
        <v>0</v>
      </c>
      <c r="E160" s="32">
        <v>100901.85</v>
      </c>
      <c r="F160" s="32">
        <v>100901.85</v>
      </c>
      <c r="G160" s="32">
        <v>0</v>
      </c>
      <c r="H160" s="32">
        <v>0</v>
      </c>
      <c r="I160" s="33">
        <v>100901.85</v>
      </c>
      <c r="J160" s="11"/>
      <c r="K160" s="11"/>
    </row>
    <row r="161" spans="2:11" ht="26.25" x14ac:dyDescent="0.25">
      <c r="B161" s="34" t="s">
        <v>17</v>
      </c>
      <c r="C161" s="35" t="s">
        <v>64</v>
      </c>
      <c r="D161" s="36">
        <v>0</v>
      </c>
      <c r="E161" s="36">
        <v>100901.85</v>
      </c>
      <c r="F161" s="36">
        <v>100901.85</v>
      </c>
      <c r="G161" s="36">
        <v>0</v>
      </c>
      <c r="H161" s="36">
        <v>0</v>
      </c>
      <c r="I161" s="37">
        <v>100901.85</v>
      </c>
      <c r="J161" s="11"/>
      <c r="K161" s="11"/>
    </row>
    <row r="162" spans="2:11" ht="39" x14ac:dyDescent="0.25">
      <c r="B162" s="30" t="s">
        <v>15</v>
      </c>
      <c r="C162" s="31" t="s">
        <v>91</v>
      </c>
      <c r="D162" s="32">
        <v>0</v>
      </c>
      <c r="E162" s="32">
        <v>106688.36</v>
      </c>
      <c r="F162" s="32">
        <v>106688.36</v>
      </c>
      <c r="G162" s="32">
        <v>0</v>
      </c>
      <c r="H162" s="32">
        <v>0</v>
      </c>
      <c r="I162" s="33">
        <v>106688.36</v>
      </c>
      <c r="J162" s="11"/>
      <c r="K162" s="11"/>
    </row>
    <row r="163" spans="2:11" ht="26.25" x14ac:dyDescent="0.25">
      <c r="B163" s="34" t="s">
        <v>17</v>
      </c>
      <c r="C163" s="35" t="s">
        <v>64</v>
      </c>
      <c r="D163" s="36">
        <v>0</v>
      </c>
      <c r="E163" s="36">
        <v>106688.36</v>
      </c>
      <c r="F163" s="36">
        <v>106688.36</v>
      </c>
      <c r="G163" s="36">
        <v>0</v>
      </c>
      <c r="H163" s="36">
        <v>0</v>
      </c>
      <c r="I163" s="37">
        <v>106688.36</v>
      </c>
      <c r="J163" s="11"/>
      <c r="K163" s="11"/>
    </row>
    <row r="164" spans="2:11" x14ac:dyDescent="0.25">
      <c r="B164" s="30" t="s">
        <v>15</v>
      </c>
      <c r="C164" s="31" t="s">
        <v>92</v>
      </c>
      <c r="D164" s="32">
        <v>1523557</v>
      </c>
      <c r="E164" s="32">
        <v>17844723.759999998</v>
      </c>
      <c r="F164" s="32">
        <v>19368280.759999998</v>
      </c>
      <c r="G164" s="32">
        <v>3788665.15</v>
      </c>
      <c r="H164" s="32">
        <v>3281095.15</v>
      </c>
      <c r="I164" s="33">
        <v>15579615.610000001</v>
      </c>
      <c r="J164" s="11"/>
      <c r="K164" s="11"/>
    </row>
    <row r="165" spans="2:11" ht="26.25" x14ac:dyDescent="0.25">
      <c r="B165" s="30" t="s">
        <v>15</v>
      </c>
      <c r="C165" s="31" t="s">
        <v>93</v>
      </c>
      <c r="D165" s="32">
        <v>1025462</v>
      </c>
      <c r="E165" s="32">
        <v>11702082.76</v>
      </c>
      <c r="F165" s="32">
        <v>12727544.76</v>
      </c>
      <c r="G165" s="32">
        <v>2154833.11</v>
      </c>
      <c r="H165" s="32">
        <v>2154833.11</v>
      </c>
      <c r="I165" s="33">
        <v>10572711.65</v>
      </c>
      <c r="J165" s="11"/>
      <c r="K165" s="11"/>
    </row>
    <row r="166" spans="2:11" x14ac:dyDescent="0.25">
      <c r="B166" s="34" t="s">
        <v>17</v>
      </c>
      <c r="C166" s="35" t="s">
        <v>18</v>
      </c>
      <c r="D166" s="36">
        <v>0</v>
      </c>
      <c r="E166" s="36">
        <v>116411.5</v>
      </c>
      <c r="F166" s="36">
        <v>116411.5</v>
      </c>
      <c r="G166" s="36">
        <v>112789.06</v>
      </c>
      <c r="H166" s="36">
        <v>112789.06</v>
      </c>
      <c r="I166" s="37">
        <v>3622.4400000000023</v>
      </c>
      <c r="J166" s="11"/>
      <c r="K166" s="11"/>
    </row>
    <row r="167" spans="2:11" x14ac:dyDescent="0.25">
      <c r="B167" s="34" t="s">
        <v>17</v>
      </c>
      <c r="C167" s="35" t="s">
        <v>56</v>
      </c>
      <c r="D167" s="36">
        <v>0</v>
      </c>
      <c r="E167" s="36">
        <v>63071.799999999996</v>
      </c>
      <c r="F167" s="36">
        <v>63071.799999999996</v>
      </c>
      <c r="G167" s="36">
        <v>62229.509999999995</v>
      </c>
      <c r="H167" s="36">
        <v>62229.509999999995</v>
      </c>
      <c r="I167" s="37">
        <v>842.29000000000087</v>
      </c>
      <c r="J167" s="11"/>
      <c r="K167" s="11"/>
    </row>
    <row r="168" spans="2:11" x14ac:dyDescent="0.25">
      <c r="B168" s="34" t="s">
        <v>17</v>
      </c>
      <c r="C168" s="35" t="s">
        <v>21</v>
      </c>
      <c r="D168" s="36">
        <v>92821</v>
      </c>
      <c r="E168" s="36">
        <v>74206</v>
      </c>
      <c r="F168" s="36">
        <v>167027</v>
      </c>
      <c r="G168" s="36">
        <v>12394</v>
      </c>
      <c r="H168" s="36">
        <v>12394</v>
      </c>
      <c r="I168" s="37">
        <v>154633</v>
      </c>
      <c r="J168" s="11"/>
      <c r="K168" s="11"/>
    </row>
    <row r="169" spans="2:11" x14ac:dyDescent="0.25">
      <c r="B169" s="34" t="s">
        <v>17</v>
      </c>
      <c r="C169" s="35" t="s">
        <v>22</v>
      </c>
      <c r="D169" s="36">
        <v>783659</v>
      </c>
      <c r="E169" s="36">
        <v>-23455.3</v>
      </c>
      <c r="F169" s="36">
        <v>760203.7</v>
      </c>
      <c r="G169" s="36">
        <v>31782.78</v>
      </c>
      <c r="H169" s="36">
        <v>31782.78</v>
      </c>
      <c r="I169" s="37">
        <v>728420.92</v>
      </c>
      <c r="J169" s="11"/>
      <c r="K169" s="11"/>
    </row>
    <row r="170" spans="2:11" x14ac:dyDescent="0.25">
      <c r="B170" s="34" t="s">
        <v>17</v>
      </c>
      <c r="C170" s="35" t="s">
        <v>23</v>
      </c>
      <c r="D170" s="36">
        <v>15690</v>
      </c>
      <c r="E170" s="36">
        <v>0</v>
      </c>
      <c r="F170" s="36">
        <v>15690</v>
      </c>
      <c r="G170" s="36">
        <v>0</v>
      </c>
      <c r="H170" s="36">
        <v>0</v>
      </c>
      <c r="I170" s="37">
        <v>15690</v>
      </c>
      <c r="J170" s="11"/>
      <c r="K170" s="11"/>
    </row>
    <row r="171" spans="2:11" x14ac:dyDescent="0.25">
      <c r="B171" s="34" t="s">
        <v>17</v>
      </c>
      <c r="C171" s="35" t="s">
        <v>24</v>
      </c>
      <c r="D171" s="36">
        <v>133292</v>
      </c>
      <c r="E171" s="36">
        <v>-133292</v>
      </c>
      <c r="F171" s="36">
        <v>0</v>
      </c>
      <c r="G171" s="36">
        <v>0</v>
      </c>
      <c r="H171" s="36">
        <v>0</v>
      </c>
      <c r="I171" s="37">
        <v>0</v>
      </c>
      <c r="J171" s="11"/>
      <c r="K171" s="11"/>
    </row>
    <row r="172" spans="2:11" x14ac:dyDescent="0.25">
      <c r="B172" s="34" t="s">
        <v>17</v>
      </c>
      <c r="C172" s="35" t="s">
        <v>94</v>
      </c>
      <c r="D172" s="36">
        <v>0</v>
      </c>
      <c r="E172" s="36">
        <v>11603403</v>
      </c>
      <c r="F172" s="36">
        <v>11603403</v>
      </c>
      <c r="G172" s="36">
        <v>1933900</v>
      </c>
      <c r="H172" s="36">
        <v>1933900</v>
      </c>
      <c r="I172" s="37">
        <v>9669503</v>
      </c>
      <c r="J172" s="11"/>
      <c r="K172" s="11"/>
    </row>
    <row r="173" spans="2:11" ht="26.25" x14ac:dyDescent="0.25">
      <c r="B173" s="34" t="s">
        <v>17</v>
      </c>
      <c r="C173" s="35" t="s">
        <v>95</v>
      </c>
      <c r="D173" s="36">
        <v>0</v>
      </c>
      <c r="E173" s="36">
        <v>1737.7600000000002</v>
      </c>
      <c r="F173" s="36">
        <v>1737.7600000000002</v>
      </c>
      <c r="G173" s="36">
        <v>1737.7600000000002</v>
      </c>
      <c r="H173" s="36">
        <v>1737.7600000000002</v>
      </c>
      <c r="I173" s="37">
        <v>0</v>
      </c>
      <c r="J173" s="11"/>
      <c r="K173" s="11"/>
    </row>
    <row r="174" spans="2:11" x14ac:dyDescent="0.25">
      <c r="B174" s="30" t="s">
        <v>15</v>
      </c>
      <c r="C174" s="31" t="s">
        <v>96</v>
      </c>
      <c r="D174" s="32">
        <v>0</v>
      </c>
      <c r="E174" s="32">
        <v>6090840</v>
      </c>
      <c r="F174" s="32">
        <v>6090840</v>
      </c>
      <c r="G174" s="32">
        <v>1522710</v>
      </c>
      <c r="H174" s="32">
        <v>1015140</v>
      </c>
      <c r="I174" s="33">
        <v>4568130</v>
      </c>
      <c r="J174" s="11"/>
      <c r="K174" s="11"/>
    </row>
    <row r="175" spans="2:11" x14ac:dyDescent="0.25">
      <c r="B175" s="34" t="s">
        <v>17</v>
      </c>
      <c r="C175" s="35" t="s">
        <v>94</v>
      </c>
      <c r="D175" s="36">
        <v>0</v>
      </c>
      <c r="E175" s="36">
        <v>6090840</v>
      </c>
      <c r="F175" s="36">
        <v>6090840</v>
      </c>
      <c r="G175" s="36">
        <v>1522710</v>
      </c>
      <c r="H175" s="36">
        <v>1015140</v>
      </c>
      <c r="I175" s="37">
        <v>4568130</v>
      </c>
      <c r="J175" s="11"/>
      <c r="K175" s="11"/>
    </row>
    <row r="176" spans="2:11" ht="26.25" x14ac:dyDescent="0.25">
      <c r="B176" s="30" t="s">
        <v>15</v>
      </c>
      <c r="C176" s="31" t="s">
        <v>97</v>
      </c>
      <c r="D176" s="32">
        <v>498095</v>
      </c>
      <c r="E176" s="32">
        <v>51801</v>
      </c>
      <c r="F176" s="32">
        <v>549896</v>
      </c>
      <c r="G176" s="32">
        <v>111122.04</v>
      </c>
      <c r="H176" s="32">
        <v>111122.04</v>
      </c>
      <c r="I176" s="33">
        <v>438773.96</v>
      </c>
      <c r="J176" s="11"/>
      <c r="K176" s="11"/>
    </row>
    <row r="177" spans="2:11" x14ac:dyDescent="0.25">
      <c r="B177" s="34" t="s">
        <v>17</v>
      </c>
      <c r="C177" s="35" t="s">
        <v>18</v>
      </c>
      <c r="D177" s="36">
        <v>0</v>
      </c>
      <c r="E177" s="36">
        <v>60845.18</v>
      </c>
      <c r="F177" s="36">
        <v>60845.18</v>
      </c>
      <c r="G177" s="36">
        <v>58967.05</v>
      </c>
      <c r="H177" s="36">
        <v>58967.05</v>
      </c>
      <c r="I177" s="37">
        <v>1878.1299999999974</v>
      </c>
      <c r="J177" s="11"/>
      <c r="K177" s="11"/>
    </row>
    <row r="178" spans="2:11" x14ac:dyDescent="0.25">
      <c r="B178" s="34" t="s">
        <v>17</v>
      </c>
      <c r="C178" s="35" t="s">
        <v>56</v>
      </c>
      <c r="D178" s="36">
        <v>0</v>
      </c>
      <c r="E178" s="36">
        <v>35690.57</v>
      </c>
      <c r="F178" s="36">
        <v>35690.57</v>
      </c>
      <c r="G178" s="36">
        <v>33020.369999999995</v>
      </c>
      <c r="H178" s="36">
        <v>33020.369999999995</v>
      </c>
      <c r="I178" s="37">
        <v>2670.2000000000044</v>
      </c>
      <c r="J178" s="11"/>
      <c r="K178" s="11"/>
    </row>
    <row r="179" spans="2:11" x14ac:dyDescent="0.25">
      <c r="B179" s="34" t="s">
        <v>17</v>
      </c>
      <c r="C179" s="35" t="s">
        <v>21</v>
      </c>
      <c r="D179" s="36">
        <v>14888</v>
      </c>
      <c r="E179" s="36">
        <v>40134</v>
      </c>
      <c r="F179" s="36">
        <v>55022</v>
      </c>
      <c r="G179" s="36">
        <v>2305</v>
      </c>
      <c r="H179" s="36">
        <v>2305</v>
      </c>
      <c r="I179" s="37">
        <v>52717</v>
      </c>
      <c r="J179" s="11"/>
      <c r="K179" s="11"/>
    </row>
    <row r="180" spans="2:11" ht="18.600000000000001" customHeight="1" x14ac:dyDescent="0.25">
      <c r="B180" s="34" t="s">
        <v>17</v>
      </c>
      <c r="C180" s="35" t="s">
        <v>22</v>
      </c>
      <c r="D180" s="36">
        <v>402996</v>
      </c>
      <c r="E180" s="36">
        <v>-12754.75</v>
      </c>
      <c r="F180" s="36">
        <v>390241.25</v>
      </c>
      <c r="G180" s="36">
        <v>16829.62</v>
      </c>
      <c r="H180" s="36">
        <v>16829.62</v>
      </c>
      <c r="I180" s="37">
        <v>373411.63</v>
      </c>
      <c r="J180" s="11"/>
      <c r="K180" s="11"/>
    </row>
    <row r="181" spans="2:11" x14ac:dyDescent="0.25">
      <c r="B181" s="34" t="s">
        <v>17</v>
      </c>
      <c r="C181" s="35" t="s">
        <v>23</v>
      </c>
      <c r="D181" s="36">
        <v>8097</v>
      </c>
      <c r="E181" s="36">
        <v>0</v>
      </c>
      <c r="F181" s="36">
        <v>8097</v>
      </c>
      <c r="G181" s="36">
        <v>0</v>
      </c>
      <c r="H181" s="36">
        <v>0</v>
      </c>
      <c r="I181" s="37">
        <v>8097</v>
      </c>
      <c r="J181" s="11"/>
      <c r="K181" s="11"/>
    </row>
    <row r="182" spans="2:11" x14ac:dyDescent="0.25">
      <c r="B182" s="34" t="s">
        <v>17</v>
      </c>
      <c r="C182" s="35" t="s">
        <v>24</v>
      </c>
      <c r="D182" s="36">
        <v>72114</v>
      </c>
      <c r="E182" s="36">
        <v>-72114</v>
      </c>
      <c r="F182" s="36">
        <v>0</v>
      </c>
      <c r="G182" s="36">
        <v>0</v>
      </c>
      <c r="H182" s="36">
        <v>0</v>
      </c>
      <c r="I182" s="37">
        <v>0</v>
      </c>
      <c r="J182" s="11"/>
      <c r="K182" s="11"/>
    </row>
    <row r="183" spans="2:11" x14ac:dyDescent="0.25">
      <c r="B183" s="34" t="s">
        <v>17</v>
      </c>
      <c r="C183" s="35" t="s">
        <v>98</v>
      </c>
      <c r="D183" s="36">
        <v>10424994</v>
      </c>
      <c r="E183" s="36">
        <v>364782220.38999999</v>
      </c>
      <c r="F183" s="36">
        <v>375207214.38999999</v>
      </c>
      <c r="G183" s="36">
        <v>73236301.040000007</v>
      </c>
      <c r="H183" s="36">
        <v>62793395.039999992</v>
      </c>
      <c r="I183" s="37">
        <v>301970913.34999996</v>
      </c>
      <c r="J183" s="11"/>
      <c r="K183" s="11"/>
    </row>
    <row r="184" spans="2:11" x14ac:dyDescent="0.25">
      <c r="B184" s="30" t="s">
        <v>15</v>
      </c>
      <c r="C184" s="31" t="s">
        <v>99</v>
      </c>
      <c r="D184" s="32">
        <v>9068314</v>
      </c>
      <c r="E184" s="32">
        <v>239381905.38999999</v>
      </c>
      <c r="F184" s="32">
        <v>248450219.38999999</v>
      </c>
      <c r="G184" s="32">
        <v>41631786.119999997</v>
      </c>
      <c r="H184" s="32">
        <v>41631786.119999997</v>
      </c>
      <c r="I184" s="33">
        <v>206818433.27000001</v>
      </c>
      <c r="J184" s="11"/>
      <c r="K184" s="11"/>
    </row>
    <row r="185" spans="2:11" x14ac:dyDescent="0.25">
      <c r="B185" s="34" t="s">
        <v>17</v>
      </c>
      <c r="C185" s="35" t="s">
        <v>18</v>
      </c>
      <c r="D185" s="36">
        <v>0</v>
      </c>
      <c r="E185" s="36">
        <v>855096.06</v>
      </c>
      <c r="F185" s="36">
        <v>855096.06</v>
      </c>
      <c r="G185" s="36">
        <v>827100.7699999999</v>
      </c>
      <c r="H185" s="36">
        <v>827100.7699999999</v>
      </c>
      <c r="I185" s="37">
        <v>27995.290000000103</v>
      </c>
      <c r="J185" s="11"/>
      <c r="K185" s="11"/>
    </row>
    <row r="186" spans="2:11" x14ac:dyDescent="0.25">
      <c r="B186" s="34" t="s">
        <v>17</v>
      </c>
      <c r="C186" s="35" t="s">
        <v>56</v>
      </c>
      <c r="D186" s="36">
        <v>0</v>
      </c>
      <c r="E186" s="36">
        <v>529688.94999999995</v>
      </c>
      <c r="F186" s="36">
        <v>529688.94999999995</v>
      </c>
      <c r="G186" s="36">
        <v>473065.86000000004</v>
      </c>
      <c r="H186" s="36">
        <v>473065.86000000004</v>
      </c>
      <c r="I186" s="37">
        <v>56623.089999999975</v>
      </c>
      <c r="J186" s="11"/>
      <c r="K186" s="11"/>
    </row>
    <row r="187" spans="2:11" x14ac:dyDescent="0.25">
      <c r="B187" s="34" t="s">
        <v>17</v>
      </c>
      <c r="C187" s="35" t="s">
        <v>21</v>
      </c>
      <c r="D187" s="36">
        <v>2017796</v>
      </c>
      <c r="E187" s="36">
        <v>459064</v>
      </c>
      <c r="F187" s="36">
        <v>2476860</v>
      </c>
      <c r="G187" s="36">
        <v>271078</v>
      </c>
      <c r="H187" s="36">
        <v>271078</v>
      </c>
      <c r="I187" s="37">
        <v>2205782</v>
      </c>
      <c r="J187" s="11"/>
      <c r="K187" s="11"/>
    </row>
    <row r="188" spans="2:11" x14ac:dyDescent="0.25">
      <c r="B188" s="34" t="s">
        <v>17</v>
      </c>
      <c r="C188" s="35" t="s">
        <v>22</v>
      </c>
      <c r="D188" s="36">
        <v>5892768</v>
      </c>
      <c r="E188" s="36">
        <v>-181262.00999999998</v>
      </c>
      <c r="F188" s="36">
        <v>5711505.9899999993</v>
      </c>
      <c r="G188" s="36">
        <v>241197.1</v>
      </c>
      <c r="H188" s="36">
        <v>241197.1</v>
      </c>
      <c r="I188" s="37">
        <v>5470308.8900000006</v>
      </c>
      <c r="J188" s="11"/>
      <c r="K188" s="11"/>
    </row>
    <row r="189" spans="2:11" x14ac:dyDescent="0.25">
      <c r="B189" s="34" t="s">
        <v>17</v>
      </c>
      <c r="C189" s="35" t="s">
        <v>23</v>
      </c>
      <c r="D189" s="36">
        <v>114190</v>
      </c>
      <c r="E189" s="36">
        <v>0</v>
      </c>
      <c r="F189" s="36">
        <v>114190</v>
      </c>
      <c r="G189" s="36">
        <v>0</v>
      </c>
      <c r="H189" s="36">
        <v>0</v>
      </c>
      <c r="I189" s="37">
        <v>114190</v>
      </c>
      <c r="J189" s="11"/>
      <c r="K189" s="11"/>
    </row>
    <row r="190" spans="2:11" x14ac:dyDescent="0.25">
      <c r="B190" s="34" t="s">
        <v>17</v>
      </c>
      <c r="C190" s="35" t="s">
        <v>24</v>
      </c>
      <c r="D190" s="36">
        <v>1043560</v>
      </c>
      <c r="E190" s="36">
        <v>-1043560</v>
      </c>
      <c r="F190" s="36">
        <v>0</v>
      </c>
      <c r="G190" s="36">
        <v>0</v>
      </c>
      <c r="H190" s="36">
        <v>0</v>
      </c>
      <c r="I190" s="37">
        <v>0</v>
      </c>
      <c r="J190" s="11"/>
      <c r="K190" s="11"/>
    </row>
    <row r="191" spans="2:11" x14ac:dyDescent="0.25">
      <c r="B191" s="34" t="s">
        <v>17</v>
      </c>
      <c r="C191" s="35" t="s">
        <v>100</v>
      </c>
      <c r="D191" s="36">
        <v>0</v>
      </c>
      <c r="E191" s="36">
        <v>238732240</v>
      </c>
      <c r="F191" s="36">
        <v>238732240</v>
      </c>
      <c r="G191" s="36">
        <v>39788706</v>
      </c>
      <c r="H191" s="36">
        <v>39788706</v>
      </c>
      <c r="I191" s="37">
        <v>198943534</v>
      </c>
      <c r="J191" s="11"/>
      <c r="K191" s="11"/>
    </row>
    <row r="192" spans="2:11" ht="26.25" x14ac:dyDescent="0.25">
      <c r="B192" s="34" t="s">
        <v>17</v>
      </c>
      <c r="C192" s="35" t="s">
        <v>101</v>
      </c>
      <c r="D192" s="36">
        <v>0</v>
      </c>
      <c r="E192" s="36">
        <v>30638.39</v>
      </c>
      <c r="F192" s="36">
        <v>30638.39</v>
      </c>
      <c r="G192" s="36">
        <v>30638.39</v>
      </c>
      <c r="H192" s="36">
        <v>30638.39</v>
      </c>
      <c r="I192" s="37">
        <v>0</v>
      </c>
      <c r="J192" s="11"/>
      <c r="K192" s="11"/>
    </row>
    <row r="193" spans="2:11" x14ac:dyDescent="0.25">
      <c r="B193" s="30" t="s">
        <v>15</v>
      </c>
      <c r="C193" s="31" t="s">
        <v>102</v>
      </c>
      <c r="D193" s="32">
        <v>0</v>
      </c>
      <c r="E193" s="32">
        <v>125314872</v>
      </c>
      <c r="F193" s="32">
        <v>125314872</v>
      </c>
      <c r="G193" s="32">
        <v>31328718</v>
      </c>
      <c r="H193" s="32">
        <v>20885812</v>
      </c>
      <c r="I193" s="33">
        <v>93986154</v>
      </c>
      <c r="J193" s="11"/>
      <c r="K193" s="11"/>
    </row>
    <row r="194" spans="2:11" x14ac:dyDescent="0.25">
      <c r="B194" s="34" t="s">
        <v>17</v>
      </c>
      <c r="C194" s="35" t="s">
        <v>100</v>
      </c>
      <c r="D194" s="36">
        <v>0</v>
      </c>
      <c r="E194" s="36">
        <v>125314872</v>
      </c>
      <c r="F194" s="36">
        <v>125314872</v>
      </c>
      <c r="G194" s="36">
        <v>31328718</v>
      </c>
      <c r="H194" s="36">
        <v>20885812</v>
      </c>
      <c r="I194" s="37">
        <v>93986154</v>
      </c>
      <c r="J194" s="11"/>
      <c r="K194" s="11"/>
    </row>
    <row r="195" spans="2:11" ht="26.25" x14ac:dyDescent="0.25">
      <c r="B195" s="30" t="s">
        <v>15</v>
      </c>
      <c r="C195" s="31" t="s">
        <v>103</v>
      </c>
      <c r="D195" s="32">
        <v>1356680</v>
      </c>
      <c r="E195" s="32">
        <v>85443</v>
      </c>
      <c r="F195" s="32">
        <v>1442123</v>
      </c>
      <c r="G195" s="32">
        <v>275796.92</v>
      </c>
      <c r="H195" s="32">
        <v>275796.92</v>
      </c>
      <c r="I195" s="33">
        <v>1166326.08</v>
      </c>
      <c r="J195" s="11"/>
      <c r="K195" s="11"/>
    </row>
    <row r="196" spans="2:11" x14ac:dyDescent="0.25">
      <c r="B196" s="34" t="s">
        <v>17</v>
      </c>
      <c r="C196" s="35" t="s">
        <v>18</v>
      </c>
      <c r="D196" s="36">
        <v>0</v>
      </c>
      <c r="E196" s="36">
        <v>129227.51999999999</v>
      </c>
      <c r="F196" s="36">
        <v>129227.51999999999</v>
      </c>
      <c r="G196" s="36">
        <v>125731.07999999999</v>
      </c>
      <c r="H196" s="36">
        <v>125731.07999999999</v>
      </c>
      <c r="I196" s="37">
        <v>3496.4400000000023</v>
      </c>
      <c r="J196" s="11"/>
      <c r="K196" s="11"/>
    </row>
    <row r="197" spans="2:11" x14ac:dyDescent="0.25">
      <c r="B197" s="34" t="s">
        <v>17</v>
      </c>
      <c r="C197" s="35" t="s">
        <v>56</v>
      </c>
      <c r="D197" s="36">
        <v>0</v>
      </c>
      <c r="E197" s="36">
        <v>73493.600000000006</v>
      </c>
      <c r="F197" s="36">
        <v>73493.600000000006</v>
      </c>
      <c r="G197" s="36">
        <v>72017.98000000001</v>
      </c>
      <c r="H197" s="36">
        <v>72017.98000000001</v>
      </c>
      <c r="I197" s="37">
        <v>1475.6199999999953</v>
      </c>
      <c r="J197" s="11"/>
      <c r="K197" s="11"/>
    </row>
    <row r="198" spans="2:11" x14ac:dyDescent="0.25">
      <c r="B198" s="34" t="s">
        <v>17</v>
      </c>
      <c r="C198" s="35" t="s">
        <v>21</v>
      </c>
      <c r="D198" s="36">
        <v>310966</v>
      </c>
      <c r="E198" s="36">
        <v>63817</v>
      </c>
      <c r="F198" s="36">
        <v>374783</v>
      </c>
      <c r="G198" s="36">
        <v>40500</v>
      </c>
      <c r="H198" s="36">
        <v>40500</v>
      </c>
      <c r="I198" s="37">
        <v>334283</v>
      </c>
      <c r="J198" s="11"/>
      <c r="K198" s="11"/>
    </row>
    <row r="199" spans="2:11" x14ac:dyDescent="0.25">
      <c r="B199" s="34" t="s">
        <v>17</v>
      </c>
      <c r="C199" s="35" t="s">
        <v>22</v>
      </c>
      <c r="D199" s="36">
        <v>877255</v>
      </c>
      <c r="E199" s="36">
        <v>-28825.119999999999</v>
      </c>
      <c r="F199" s="36">
        <v>848429.88</v>
      </c>
      <c r="G199" s="36">
        <v>37547.86</v>
      </c>
      <c r="H199" s="36">
        <v>37547.86</v>
      </c>
      <c r="I199" s="37">
        <v>810882.02</v>
      </c>
      <c r="J199" s="11"/>
      <c r="K199" s="11"/>
    </row>
    <row r="200" spans="2:11" x14ac:dyDescent="0.25">
      <c r="B200" s="34" t="s">
        <v>17</v>
      </c>
      <c r="C200" s="35" t="s">
        <v>23</v>
      </c>
      <c r="D200" s="36">
        <v>16189</v>
      </c>
      <c r="E200" s="36">
        <v>0</v>
      </c>
      <c r="F200" s="36">
        <v>16189</v>
      </c>
      <c r="G200" s="36">
        <v>0</v>
      </c>
      <c r="H200" s="36">
        <v>0</v>
      </c>
      <c r="I200" s="37">
        <v>16189</v>
      </c>
      <c r="J200" s="11"/>
      <c r="K200" s="11"/>
    </row>
    <row r="201" spans="2:11" x14ac:dyDescent="0.25">
      <c r="B201" s="34" t="s">
        <v>17</v>
      </c>
      <c r="C201" s="35" t="s">
        <v>24</v>
      </c>
      <c r="D201" s="36">
        <v>152270</v>
      </c>
      <c r="E201" s="36">
        <v>-152270</v>
      </c>
      <c r="F201" s="36">
        <v>0</v>
      </c>
      <c r="G201" s="36">
        <v>0</v>
      </c>
      <c r="H201" s="36">
        <v>0</v>
      </c>
      <c r="I201" s="37">
        <v>0</v>
      </c>
      <c r="J201" s="11"/>
      <c r="K201" s="11"/>
    </row>
    <row r="202" spans="2:11" x14ac:dyDescent="0.25">
      <c r="B202" s="38" t="s">
        <v>11</v>
      </c>
      <c r="C202" s="39" t="s">
        <v>104</v>
      </c>
      <c r="D202" s="40">
        <v>2601094195.5</v>
      </c>
      <c r="E202" s="40">
        <v>-959089863.24000001</v>
      </c>
      <c r="F202" s="40">
        <v>1642004332.26</v>
      </c>
      <c r="G202" s="40">
        <v>0</v>
      </c>
      <c r="H202" s="40">
        <v>0</v>
      </c>
      <c r="I202" s="41">
        <v>1642004332.26</v>
      </c>
      <c r="J202" s="11"/>
      <c r="K202" s="11"/>
    </row>
    <row r="203" spans="2:11" x14ac:dyDescent="0.25">
      <c r="B203" s="34" t="s">
        <v>17</v>
      </c>
      <c r="C203" s="35" t="s">
        <v>105</v>
      </c>
      <c r="D203" s="36">
        <v>2601094195.5</v>
      </c>
      <c r="E203" s="36">
        <v>-959089863.24000001</v>
      </c>
      <c r="F203" s="36">
        <v>1642004332.26</v>
      </c>
      <c r="G203" s="36">
        <v>0</v>
      </c>
      <c r="H203" s="36">
        <v>0</v>
      </c>
      <c r="I203" s="37">
        <v>1642004332.26</v>
      </c>
      <c r="J203" s="11"/>
      <c r="K203" s="11"/>
    </row>
    <row r="204" spans="2:11" x14ac:dyDescent="0.25">
      <c r="B204" s="30" t="s">
        <v>15</v>
      </c>
      <c r="C204" s="31" t="s">
        <v>106</v>
      </c>
      <c r="D204" s="32">
        <v>2601094195.5</v>
      </c>
      <c r="E204" s="32">
        <v>-959089863.24000001</v>
      </c>
      <c r="F204" s="32">
        <v>1642004332.26</v>
      </c>
      <c r="G204" s="32">
        <v>0</v>
      </c>
      <c r="H204" s="32">
        <v>0</v>
      </c>
      <c r="I204" s="33">
        <v>1642004332.26</v>
      </c>
      <c r="J204" s="11"/>
      <c r="K204" s="11"/>
    </row>
    <row r="205" spans="2:11" x14ac:dyDescent="0.25">
      <c r="B205" s="34" t="s">
        <v>17</v>
      </c>
      <c r="C205" s="35" t="s">
        <v>21</v>
      </c>
      <c r="D205" s="36">
        <v>179479246.5</v>
      </c>
      <c r="E205" s="36">
        <v>-44396551.600000001</v>
      </c>
      <c r="F205" s="36">
        <v>135082694.90000001</v>
      </c>
      <c r="G205" s="36">
        <v>0</v>
      </c>
      <c r="H205" s="36">
        <v>0</v>
      </c>
      <c r="I205" s="37">
        <v>135082694.90000001</v>
      </c>
      <c r="J205" s="11"/>
      <c r="K205" s="11"/>
    </row>
    <row r="206" spans="2:11" x14ac:dyDescent="0.25">
      <c r="B206" s="34" t="s">
        <v>17</v>
      </c>
      <c r="C206" s="35" t="s">
        <v>107</v>
      </c>
      <c r="D206" s="36">
        <v>375375000</v>
      </c>
      <c r="E206" s="36">
        <v>0</v>
      </c>
      <c r="F206" s="36">
        <v>375375000</v>
      </c>
      <c r="G206" s="36">
        <v>0</v>
      </c>
      <c r="H206" s="36">
        <v>0</v>
      </c>
      <c r="I206" s="37">
        <v>375375000</v>
      </c>
      <c r="J206" s="11"/>
      <c r="K206" s="11"/>
    </row>
    <row r="207" spans="2:11" ht="26.25" x14ac:dyDescent="0.25">
      <c r="B207" s="34" t="s">
        <v>17</v>
      </c>
      <c r="C207" s="35" t="s">
        <v>108</v>
      </c>
      <c r="D207" s="36">
        <v>375375000</v>
      </c>
      <c r="E207" s="36">
        <v>0</v>
      </c>
      <c r="F207" s="36">
        <v>375375000</v>
      </c>
      <c r="G207" s="36">
        <v>0</v>
      </c>
      <c r="H207" s="36">
        <v>0</v>
      </c>
      <c r="I207" s="37">
        <v>375375000</v>
      </c>
      <c r="J207" s="11"/>
      <c r="K207" s="11"/>
    </row>
    <row r="208" spans="2:11" x14ac:dyDescent="0.25">
      <c r="B208" s="34" t="s">
        <v>17</v>
      </c>
      <c r="C208" s="35" t="s">
        <v>109</v>
      </c>
      <c r="D208" s="36">
        <v>181776064</v>
      </c>
      <c r="E208" s="36">
        <v>-78195802</v>
      </c>
      <c r="F208" s="36">
        <v>103580262</v>
      </c>
      <c r="G208" s="36">
        <v>0</v>
      </c>
      <c r="H208" s="36">
        <v>0</v>
      </c>
      <c r="I208" s="37">
        <v>103580262</v>
      </c>
      <c r="J208" s="11"/>
      <c r="K208" s="11"/>
    </row>
    <row r="209" spans="2:11" x14ac:dyDescent="0.25">
      <c r="B209" s="34" t="s">
        <v>17</v>
      </c>
      <c r="C209" s="35" t="s">
        <v>58</v>
      </c>
      <c r="D209" s="36">
        <v>386260545</v>
      </c>
      <c r="E209" s="36">
        <v>-386260545</v>
      </c>
      <c r="F209" s="36">
        <v>0</v>
      </c>
      <c r="G209" s="36">
        <v>0</v>
      </c>
      <c r="H209" s="36">
        <v>0</v>
      </c>
      <c r="I209" s="37">
        <v>0</v>
      </c>
      <c r="J209" s="11"/>
      <c r="K209" s="11"/>
    </row>
    <row r="210" spans="2:11" x14ac:dyDescent="0.25">
      <c r="B210" s="34" t="s">
        <v>17</v>
      </c>
      <c r="C210" s="35" t="s">
        <v>94</v>
      </c>
      <c r="D210" s="36">
        <v>15166794</v>
      </c>
      <c r="E210" s="36">
        <v>-15166794</v>
      </c>
      <c r="F210" s="36">
        <v>0</v>
      </c>
      <c r="G210" s="36">
        <v>0</v>
      </c>
      <c r="H210" s="36">
        <v>0</v>
      </c>
      <c r="I210" s="37">
        <v>0</v>
      </c>
      <c r="J210" s="11"/>
      <c r="K210" s="11"/>
    </row>
    <row r="211" spans="2:11" x14ac:dyDescent="0.25">
      <c r="B211" s="34" t="s">
        <v>17</v>
      </c>
      <c r="C211" s="35" t="s">
        <v>100</v>
      </c>
      <c r="D211" s="36">
        <v>316668564</v>
      </c>
      <c r="E211" s="36">
        <v>-316668564</v>
      </c>
      <c r="F211" s="36">
        <v>0</v>
      </c>
      <c r="G211" s="36">
        <v>0</v>
      </c>
      <c r="H211" s="36">
        <v>0</v>
      </c>
      <c r="I211" s="37">
        <v>0</v>
      </c>
      <c r="J211" s="11"/>
      <c r="K211" s="11"/>
    </row>
    <row r="212" spans="2:11" ht="26.25" x14ac:dyDescent="0.25">
      <c r="B212" s="34" t="s">
        <v>17</v>
      </c>
      <c r="C212" s="35" t="s">
        <v>64</v>
      </c>
      <c r="D212" s="36">
        <v>770992982</v>
      </c>
      <c r="E212" s="36">
        <v>-118401606.63999999</v>
      </c>
      <c r="F212" s="36">
        <v>652591375.36000001</v>
      </c>
      <c r="G212" s="36">
        <v>0</v>
      </c>
      <c r="H212" s="36">
        <v>0</v>
      </c>
      <c r="I212" s="37">
        <v>652591375.36000001</v>
      </c>
      <c r="J212" s="11"/>
      <c r="K212" s="11"/>
    </row>
    <row r="213" spans="2:11" x14ac:dyDescent="0.25">
      <c r="B213" s="38" t="s">
        <v>11</v>
      </c>
      <c r="C213" s="39" t="s">
        <v>110</v>
      </c>
      <c r="D213" s="40">
        <v>9705691</v>
      </c>
      <c r="E213" s="40">
        <v>238999.91999999993</v>
      </c>
      <c r="F213" s="40">
        <v>9944690.9199999981</v>
      </c>
      <c r="G213" s="40">
        <v>1059755.3699999999</v>
      </c>
      <c r="H213" s="40">
        <v>1059755.3699999999</v>
      </c>
      <c r="I213" s="41">
        <v>8884935.5499999989</v>
      </c>
      <c r="J213" s="11"/>
      <c r="K213" s="11"/>
    </row>
    <row r="214" spans="2:11" ht="26.25" x14ac:dyDescent="0.25">
      <c r="B214" s="30" t="s">
        <v>15</v>
      </c>
      <c r="C214" s="31" t="s">
        <v>111</v>
      </c>
      <c r="D214" s="32">
        <v>9705691</v>
      </c>
      <c r="E214" s="32">
        <v>238999.91999999993</v>
      </c>
      <c r="F214" s="32">
        <v>9944690.9199999981</v>
      </c>
      <c r="G214" s="32">
        <v>1059755.3699999999</v>
      </c>
      <c r="H214" s="32">
        <v>1059755.3699999999</v>
      </c>
      <c r="I214" s="33">
        <v>8884935.5499999989</v>
      </c>
      <c r="J214" s="11"/>
      <c r="K214" s="11"/>
    </row>
    <row r="215" spans="2:11" ht="26.25" x14ac:dyDescent="0.25">
      <c r="B215" s="30" t="s">
        <v>15</v>
      </c>
      <c r="C215" s="31" t="s">
        <v>41</v>
      </c>
      <c r="D215" s="32">
        <v>9705691</v>
      </c>
      <c r="E215" s="32">
        <v>238999.91999999993</v>
      </c>
      <c r="F215" s="32">
        <v>9944690.9199999981</v>
      </c>
      <c r="G215" s="32">
        <v>1059755.3699999999</v>
      </c>
      <c r="H215" s="32">
        <v>1059755.3699999999</v>
      </c>
      <c r="I215" s="33">
        <v>8884935.5499999989</v>
      </c>
      <c r="J215" s="11"/>
      <c r="K215" s="11"/>
    </row>
    <row r="216" spans="2:11" x14ac:dyDescent="0.25">
      <c r="B216" s="34" t="s">
        <v>17</v>
      </c>
      <c r="C216" s="35" t="s">
        <v>18</v>
      </c>
      <c r="D216" s="36">
        <v>0</v>
      </c>
      <c r="E216" s="36">
        <v>401665.74</v>
      </c>
      <c r="F216" s="36">
        <v>401665.74</v>
      </c>
      <c r="G216" s="36">
        <v>401665.74</v>
      </c>
      <c r="H216" s="36">
        <v>401665.74</v>
      </c>
      <c r="I216" s="37">
        <v>0</v>
      </c>
      <c r="J216" s="11"/>
      <c r="K216" s="11"/>
    </row>
    <row r="217" spans="2:11" x14ac:dyDescent="0.25">
      <c r="B217" s="34" t="s">
        <v>17</v>
      </c>
      <c r="C217" s="35" t="s">
        <v>56</v>
      </c>
      <c r="D217" s="36">
        <v>0</v>
      </c>
      <c r="E217" s="36">
        <v>759060.52</v>
      </c>
      <c r="F217" s="36">
        <v>759060.52</v>
      </c>
      <c r="G217" s="36">
        <v>436441.57999999996</v>
      </c>
      <c r="H217" s="36">
        <v>436441.57999999996</v>
      </c>
      <c r="I217" s="37">
        <v>322618.94000000006</v>
      </c>
      <c r="J217" s="11"/>
      <c r="K217" s="11"/>
    </row>
    <row r="218" spans="2:11" x14ac:dyDescent="0.25">
      <c r="B218" s="34" t="s">
        <v>17</v>
      </c>
      <c r="C218" s="35" t="s">
        <v>21</v>
      </c>
      <c r="D218" s="36">
        <v>2649120</v>
      </c>
      <c r="E218" s="36">
        <v>278001.51</v>
      </c>
      <c r="F218" s="36">
        <v>2927121.51</v>
      </c>
      <c r="G218" s="36">
        <v>0</v>
      </c>
      <c r="H218" s="36">
        <v>0</v>
      </c>
      <c r="I218" s="37">
        <v>2927121.51</v>
      </c>
      <c r="J218" s="11"/>
      <c r="K218" s="11"/>
    </row>
    <row r="219" spans="2:11" x14ac:dyDescent="0.25">
      <c r="B219" s="34" t="s">
        <v>17</v>
      </c>
      <c r="C219" s="35" t="s">
        <v>22</v>
      </c>
      <c r="D219" s="36">
        <v>6021348</v>
      </c>
      <c r="E219" s="36">
        <v>-221830.85000000003</v>
      </c>
      <c r="F219" s="36">
        <v>5799517.1499999994</v>
      </c>
      <c r="G219" s="36">
        <v>221648.05</v>
      </c>
      <c r="H219" s="36">
        <v>221648.05</v>
      </c>
      <c r="I219" s="37">
        <v>5577869.0999999996</v>
      </c>
      <c r="J219" s="11"/>
      <c r="K219" s="11"/>
    </row>
    <row r="220" spans="2:11" x14ac:dyDescent="0.25">
      <c r="B220" s="34" t="s">
        <v>17</v>
      </c>
      <c r="C220" s="35" t="s">
        <v>23</v>
      </c>
      <c r="D220" s="36">
        <v>57326</v>
      </c>
      <c r="E220" s="36">
        <v>0</v>
      </c>
      <c r="F220" s="36">
        <v>57326</v>
      </c>
      <c r="G220" s="36">
        <v>0</v>
      </c>
      <c r="H220" s="36">
        <v>0</v>
      </c>
      <c r="I220" s="37">
        <v>57326</v>
      </c>
      <c r="J220" s="11"/>
      <c r="K220" s="11"/>
    </row>
    <row r="221" spans="2:11" x14ac:dyDescent="0.25">
      <c r="B221" s="34" t="s">
        <v>17</v>
      </c>
      <c r="C221" s="35" t="s">
        <v>24</v>
      </c>
      <c r="D221" s="36">
        <v>977897</v>
      </c>
      <c r="E221" s="36">
        <v>-977897</v>
      </c>
      <c r="F221" s="36">
        <v>0</v>
      </c>
      <c r="G221" s="36">
        <v>0</v>
      </c>
      <c r="H221" s="36">
        <v>0</v>
      </c>
      <c r="I221" s="37">
        <v>0</v>
      </c>
      <c r="J221" s="11"/>
      <c r="K221" s="11"/>
    </row>
    <row r="222" spans="2:11" x14ac:dyDescent="0.25">
      <c r="B222" s="38" t="s">
        <v>11</v>
      </c>
      <c r="C222" s="39" t="s">
        <v>112</v>
      </c>
      <c r="D222" s="40">
        <v>0</v>
      </c>
      <c r="E222" s="40">
        <v>12233094</v>
      </c>
      <c r="F222" s="40">
        <v>12233094</v>
      </c>
      <c r="G222" s="40">
        <v>0</v>
      </c>
      <c r="H222" s="40">
        <v>0</v>
      </c>
      <c r="I222" s="41">
        <v>12233094</v>
      </c>
      <c r="J222" s="11"/>
      <c r="K222" s="11"/>
    </row>
    <row r="223" spans="2:11" x14ac:dyDescent="0.25">
      <c r="B223" s="34" t="s">
        <v>17</v>
      </c>
      <c r="C223" s="35" t="s">
        <v>113</v>
      </c>
      <c r="D223" s="36">
        <v>0</v>
      </c>
      <c r="E223" s="36">
        <v>12233094</v>
      </c>
      <c r="F223" s="36">
        <v>12233094</v>
      </c>
      <c r="G223" s="36">
        <v>0</v>
      </c>
      <c r="H223" s="36">
        <v>0</v>
      </c>
      <c r="I223" s="37">
        <v>12233094</v>
      </c>
      <c r="J223" s="11"/>
      <c r="K223" s="11"/>
    </row>
    <row r="224" spans="2:11" ht="51.75" x14ac:dyDescent="0.25">
      <c r="B224" s="30" t="s">
        <v>15</v>
      </c>
      <c r="C224" s="31" t="s">
        <v>114</v>
      </c>
      <c r="D224" s="32">
        <v>0</v>
      </c>
      <c r="E224" s="32">
        <v>12233094</v>
      </c>
      <c r="F224" s="32">
        <v>12233094</v>
      </c>
      <c r="G224" s="32">
        <v>0</v>
      </c>
      <c r="H224" s="32">
        <v>0</v>
      </c>
      <c r="I224" s="33">
        <v>12233094</v>
      </c>
      <c r="J224" s="11"/>
      <c r="K224" s="11"/>
    </row>
    <row r="225" spans="2:11" ht="26.25" x14ac:dyDescent="0.25">
      <c r="B225" s="42" t="s">
        <v>17</v>
      </c>
      <c r="C225" s="43" t="s">
        <v>64</v>
      </c>
      <c r="D225" s="44">
        <v>0</v>
      </c>
      <c r="E225" s="44">
        <v>12233094</v>
      </c>
      <c r="F225" s="44">
        <v>12233094</v>
      </c>
      <c r="G225" s="44">
        <v>0</v>
      </c>
      <c r="H225" s="44">
        <v>0</v>
      </c>
      <c r="I225" s="45">
        <v>12233094</v>
      </c>
      <c r="J225" s="11"/>
      <c r="K225" s="11"/>
    </row>
    <row r="226" spans="2:11" ht="21" customHeight="1" x14ac:dyDescent="0.25">
      <c r="B226" s="46" t="s">
        <v>115</v>
      </c>
      <c r="C226" s="47"/>
      <c r="D226" s="48">
        <v>3052251559.5</v>
      </c>
      <c r="E226" s="48">
        <v>3964814.2500001621</v>
      </c>
      <c r="F226" s="48">
        <v>3056216373.7500005</v>
      </c>
      <c r="G226" s="48">
        <v>288683687.49000007</v>
      </c>
      <c r="H226" s="48">
        <v>246601100.13000005</v>
      </c>
      <c r="I226" s="49">
        <v>2767532686.2600002</v>
      </c>
    </row>
  </sheetData>
  <autoFilter ref="B3:K226" xr:uid="{00000000-0009-0000-0000-000002000000}">
    <filterColumn colId="0" showButton="0"/>
    <filterColumn colId="1" showButton="0"/>
    <filterColumn colId="2" showButton="0"/>
    <filterColumn colId="3" showButton="0"/>
    <filterColumn colId="4" showButton="0"/>
    <filterColumn colId="5" showButton="0"/>
    <filterColumn colId="6" showButton="0"/>
  </autoFilter>
  <mergeCells count="5">
    <mergeCell ref="B3:I3"/>
    <mergeCell ref="B4:I4"/>
    <mergeCell ref="B5:I5"/>
    <mergeCell ref="B6:I6"/>
    <mergeCell ref="B226:C226"/>
  </mergeCells>
  <printOptions horizontalCentered="1"/>
  <pageMargins left="0.31496062992125984" right="0.31496062992125984" top="0.35433070866141736" bottom="0.35433070866141736" header="0.19685039370078741" footer="0.19685039370078741"/>
  <pageSetup scale="60" fitToHeight="0"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Programa Presupuestario</vt:lpstr>
      <vt:lpstr>'Programa Presupuestario'!Área_de_impresión</vt:lpstr>
      <vt:lpstr>'Programa Presupuestario'!Títulos_a_imprimir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DESARROLLO TÉCNICO Y ANÁLISIS DEL GASTO PÚBLICO</dc:creator>
  <cp:lastModifiedBy>DEPARTAMENTO DE DESARROLLO TÉCNICO Y ANÁLISIS DEL GAST</cp:lastModifiedBy>
  <cp:lastPrinted>2026-04-15T20:30:28Z</cp:lastPrinted>
  <dcterms:created xsi:type="dcterms:W3CDTF">2026-04-15T20:29:28Z</dcterms:created>
  <dcterms:modified xsi:type="dcterms:W3CDTF">2026-04-15T20:31:30Z</dcterms:modified>
</cp:coreProperties>
</file>